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J:\Wessex\JLA\PSPs\4. Complete\D\Type 1 Diabetes Mellitus in Adults Refresh\2. Mandatory Documents\"/>
    </mc:Choice>
  </mc:AlternateContent>
  <xr:revisionPtr revIDLastSave="0" documentId="13_ncr:1_{B46A5F75-215C-4CAB-8FD7-C0CF45D132F0}" xr6:coauthVersionLast="47" xr6:coauthVersionMax="47" xr10:uidLastSave="{00000000-0000-0000-0000-000000000000}"/>
  <bookViews>
    <workbookView xWindow="28680" yWindow="-120" windowWidth="19440" windowHeight="14880" activeTab="1" xr2:uid="{20254880-7A5F-ED44-B48D-744F92BCB74D}"/>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7" i="1" l="1"/>
  <c r="L66" i="1"/>
  <c r="L65" i="1"/>
  <c r="L64" i="1"/>
  <c r="L62" i="1"/>
  <c r="L60" i="1"/>
  <c r="L59" i="1"/>
  <c r="L58" i="1"/>
  <c r="L57" i="1"/>
  <c r="L56" i="1"/>
  <c r="L55" i="1"/>
  <c r="L54" i="1"/>
  <c r="L53" i="1"/>
  <c r="L52" i="1"/>
  <c r="L51" i="1"/>
  <c r="L50" i="1"/>
  <c r="L49" i="1"/>
  <c r="L48" i="1"/>
  <c r="L47" i="1"/>
  <c r="L46" i="1"/>
  <c r="L45" i="1"/>
  <c r="L42" i="1"/>
  <c r="L41" i="1"/>
  <c r="L40" i="1"/>
  <c r="L39" i="1"/>
  <c r="L38" i="1"/>
  <c r="L37" i="1"/>
  <c r="L35" i="1"/>
  <c r="L34" i="1"/>
  <c r="L33" i="1"/>
  <c r="L32" i="1"/>
  <c r="L31" i="1"/>
  <c r="L30" i="1"/>
  <c r="L29" i="1"/>
  <c r="L28" i="1"/>
  <c r="L27" i="1"/>
  <c r="L26" i="1"/>
  <c r="L25" i="1"/>
  <c r="L24" i="1"/>
  <c r="L23" i="1"/>
  <c r="L22" i="1"/>
  <c r="L21" i="1"/>
  <c r="L20" i="1"/>
  <c r="L19" i="1"/>
  <c r="L18" i="1"/>
  <c r="L17" i="1"/>
  <c r="L16" i="1"/>
  <c r="L14" i="1"/>
  <c r="L13" i="1"/>
  <c r="L12" i="1"/>
  <c r="L11" i="1"/>
  <c r="L10" i="1"/>
  <c r="L9" i="1"/>
  <c r="L6" i="1"/>
  <c r="L5" i="1"/>
  <c r="L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tc={2886494B-8CB1-934E-B36B-EED9F1399B75}</author>
    <author>tc={F698FAAB-89E3-B949-AFD0-140FFCF2033B}</author>
  </authors>
  <commentList>
    <comment ref="A36" authorId="0" shapeId="0" xr:uid="{2886494B-8CB1-934E-B36B-EED9F1399B75}">
      <text>
        <t>[Threaded comment]
Your version of Excel allows you to read this threaded comment; however, any edits to it will get removed if the file is opened in a newer version of Excel. Learn more: https://go.microsoft.com/fwlink/?linkid=870924
Comment:
    combo s3q202 and s3q200</t>
      </text>
    </comment>
    <comment ref="A41" authorId="1" shapeId="0" xr:uid="{F698FAAB-89E3-B949-AFD0-140FFCF2033B}">
      <text>
        <t>[Threaded comment]
Your version of Excel allows you to read this threaded comment; however, any edits to it will get removed if the file is opened in a newer version of Excel. Learn more: https://go.microsoft.com/fwlink/?linkid=870924
Comment:
    combo s1q93 and s2q36</t>
      </text>
    </comment>
  </commentList>
</comments>
</file>

<file path=xl/sharedStrings.xml><?xml version="1.0" encoding="utf-8"?>
<sst xmlns="http://schemas.openxmlformats.org/spreadsheetml/2006/main" count="346" uniqueCount="265">
  <si>
    <t>ID</t>
  </si>
  <si>
    <t xml:space="preserve">Uncertainty (PICO formatted indicative uncertainty where possible.  Advised minimum requirements are 'Population' and 'Intervention'.  Not all submissions may be suitable for PICO structure, but they should be in a format that will ultimately be of value to the research community)  </t>
  </si>
  <si>
    <t>ORIGINAL UNCERTAINTY</t>
  </si>
  <si>
    <t xml:space="preserve">Evidence (reference, and weblink where available, to the most recent relevant systematic review identified by the PSP, plus a maximum of 2 other systematic reviews, including protocols for future systematic reviews, that the PSP considers relevant.)  </t>
  </si>
  <si>
    <t>Source of uncertainty</t>
  </si>
  <si>
    <t>Total ppl asking questions</t>
  </si>
  <si>
    <t>how can can family/friends/colleagues best support individuals  with a new onset of type 1 diabetes'</t>
  </si>
  <si>
    <t>What are the best ways I can support my newly diagnosed partner when he is struggling mentally and emotionally with his diagnosis?</t>
  </si>
  <si>
    <t>How can engagement with diabetes care be improved</t>
  </si>
  <si>
    <t>How can engagement with diabetes care be improved, particularly for those who fail to attend or whose diabetes is poorly managed</t>
  </si>
  <si>
    <t>What interventions are the most effective for reducing diabetes related distress and burnout?</t>
  </si>
  <si>
    <t>Controlling or preventing burnout associated with being your own pancreas</t>
  </si>
  <si>
    <t xml:space="preserve">Why does insulin (incliuding insulin pumps and hybrid clsoed loop systems) contribute to weight gain more for some people with T1D than others? </t>
  </si>
  <si>
    <t>why does insulin make me put on weight?</t>
  </si>
  <si>
    <t>what methods (including medications like appetite suppressants and mediactions) are effective in managing weight in type 1 diabetes?</t>
  </si>
  <si>
    <t>Better diet and exercise to maintain weight loss</t>
  </si>
  <si>
    <t>How do complications like neuropathy (nerve damage) and foot disease differ between adults with type 1 diabetes (for example men versus women)?</t>
  </si>
  <si>
    <t>Are biological men or women more likely to suffer diabetic complications?</t>
  </si>
  <si>
    <t>What factors contribute to the development of eating disorders in type 1 diabetes?</t>
  </si>
  <si>
    <t>Does obsessing about food lead to eating disorders and why?</t>
  </si>
  <si>
    <r>
      <t xml:space="preserve">Why do </t>
    </r>
    <r>
      <rPr>
        <u/>
        <sz val="14"/>
        <color rgb="FF000000"/>
        <rFont val="Aptos Narrow"/>
        <family val="2"/>
        <scheme val="minor"/>
      </rPr>
      <t>some</t>
    </r>
    <r>
      <rPr>
        <sz val="14"/>
        <color rgb="FF000000"/>
        <rFont val="Aptos Narrow"/>
        <family val="2"/>
        <scheme val="minor"/>
      </rPr>
      <t xml:space="preserve"> people with t1dm become  insulin resistant and does this  increase the longer a person lives with t1dm and if so why?</t>
    </r>
  </si>
  <si>
    <t>Why do we become more resistant to artificially produced insulin the longer we are diagnosed</t>
  </si>
  <si>
    <t>How much does glucose variability contribute to complications?</t>
  </si>
  <si>
    <t>Apart from HbA1c which other markers are the best predictors of poor outcomes, e.g., mean glucose, CV</t>
  </si>
  <si>
    <t xml:space="preserve">Aside from controlling blood glucose levels, what other measures can be taken to predict/ prevent complications? </t>
  </si>
  <si>
    <t>Why do some people with horrendous glucose levels, not develop complications</t>
  </si>
  <si>
    <t xml:space="preserve">Is time in range a better predicter of diabetes control and complications compared to HbA1c? </t>
  </si>
  <si>
    <t>Is time in range more important than hba1c?</t>
  </si>
  <si>
    <t xml:space="preserve">What interventions are effective in preventing and treating lipohypertrophy and lipodystrophy at injection sites? </t>
  </si>
  <si>
    <t xml:space="preserve">What are the long term implications of frequent hypoglycaemia on physical and mental health? </t>
  </si>
  <si>
    <t>How critical are hypos?</t>
  </si>
  <si>
    <t>Does T1DM have a negative impact on sleep through its affect melatonin production?</t>
  </si>
  <si>
    <t>Can type 1 diabetes affect melatonin production?</t>
  </si>
  <si>
    <t xml:space="preserve">are low carb diets safe and effective in supporting glucose close to target in adults with t1dm and what potential complications can arise? </t>
  </si>
  <si>
    <t>Diets, such as a Keto diet help me more effectively and efficiently manage my condition ?</t>
  </si>
  <si>
    <t xml:space="preserve">Are medications which can "turn down" or modify the immune system a potential treatment for t1dm? </t>
  </si>
  <si>
    <t>If following statements achievable: 1. known trigger and 2. reprogram immune system; could the beta cells be regenerated or repopulate the system?</t>
  </si>
  <si>
    <t xml:space="preserve">As people with T1D do not produce amylin, C-peptide, ghrelin, glucagon and somatastin could supplements of these proteins/hormones improve time in range? </t>
  </si>
  <si>
    <t xml:space="preserve">aside from insulin therapy (including insulin pumps), are any other medications helpful in reducing blood sugar levels? </t>
  </si>
  <si>
    <t>Are medications available to help stabilise blood sugars for type 1</t>
  </si>
  <si>
    <t xml:space="preserve">Can activities such as yoga, meditation and cold water therapy specifically reduce blood sugars? </t>
  </si>
  <si>
    <t xml:space="preserve">Do certain foods and natural remedies eg blackberries, bitter gourd or FODMAP diet help bring down blood sugar levels </t>
  </si>
  <si>
    <t>Do natural food eg. blackberry, bitter gourd help in reducing glucose levels?</t>
  </si>
  <si>
    <t xml:space="preserve">Do individuals with t1dm on dialysis have better blood sugar control when using a closed loop pump? </t>
  </si>
  <si>
    <t>Closed loop pumps and people on dialysis. Is there a benefit</t>
  </si>
  <si>
    <t>S1Q51</t>
  </si>
  <si>
    <t xml:space="preserve"> Do long acting insulins lose their effectiveness over time and if so, why? </t>
  </si>
  <si>
    <t>Infections impede the normal action of insulin, impairing control. The long-acting insulins seem to lose their effectiveness most easily. Why? Identify means to improve performance.</t>
  </si>
  <si>
    <t xml:space="preserve">Does the early use of insulin in people with weakly positive Glutamic acid decarboxylase (GAD- a certain type of antibody made by the body) antibodies give better results than tablets alone? </t>
  </si>
  <si>
    <t>The role of insulin those with very weakly positive GADs - is early introduction better or can you continue to manage with oral therapies for as long as possible?</t>
  </si>
  <si>
    <t xml:space="preserve">for hospitalised patients, is self management of insulin and blood glucose superior to health care professional management? </t>
  </si>
  <si>
    <t>Would it not be better for people with diabetes, if possible to look after their own diabetes and insulin administration when in hospital while supported by appropriately trained staff?</t>
  </si>
  <si>
    <t xml:space="preserve">How can access to potential therapies like stem cell therapy and medications that modify the immune systems be improved so that everyone with type 1 diabetes can be guaranteed access? </t>
  </si>
  <si>
    <t>How can we be sure that improvements to diabetes care are made available to everyone who needs them fairly, especially given the range of options being researched and the fact people will have a preference for e.g. tech over immunotherapy or stem cell transplant?</t>
  </si>
  <si>
    <t xml:space="preserve"> How can access to potential therapies like stem cell therapy and medications that modify the immune systems be improved so that everyone with type 1 diabetes can be guaranteed access? </t>
  </si>
  <si>
    <t>Cure: are pancreas transplants getting anymore successful as a cure?</t>
  </si>
  <si>
    <t xml:space="preserve">what impact do protein and fat have on blood glucose and should insulin dosing include protein and fats or carbohydrate alone? </t>
  </si>
  <si>
    <t>What is the impact of nutrition other than carbohydrates on blood sugar levels?</t>
  </si>
  <si>
    <t xml:space="preserve">How effective are oral insulins at managing blood sugars and what disadvantages do they have? </t>
  </si>
  <si>
    <t>Can some form of insulin pod that automatically releases insulin when need (to remove carb counting &amp; BG monitoring) be swallowed? Ideally on 1st of month but otherwise weekly or even daily?</t>
  </si>
  <si>
    <t>can technology assist to accurately count carbohydrates without having to weigh or measure all foods and drink?</t>
  </si>
  <si>
    <t>Carbohydrate counting is essential for good diabetes management. How can technology assist to accurately count carbohydrates without having to weigh or measure all foods and drink?</t>
  </si>
  <si>
    <t>Is immunotherapy effective in delaying the onset of t1dm and who should be offered screening</t>
  </si>
  <si>
    <t>IHow can we screen and offer more people immunotherapy to prolong Type 1 diabetes onset?</t>
  </si>
  <si>
    <t>is time in range more important during certain parts of the day</t>
  </si>
  <si>
    <t>Time in range is there certain parts of the day that are more significant than others</t>
  </si>
  <si>
    <t>are there any medications or lifestyle changes which can improve insulin resistance</t>
  </si>
  <si>
    <t>How do you reverse insulin resistance in type 1 diabetics? GLP-1 tablets don't seem to do much for some people</t>
  </si>
  <si>
    <t>Can AI or faster acting insulins help achieve fully closed loop technology</t>
  </si>
  <si>
    <t>How can A1 assist in the research and management of T1?</t>
  </si>
  <si>
    <t>What are the most effective methods to achieve good blood glucose management thorughout the day including the morning</t>
  </si>
  <si>
    <t>how to combat dawn phenomenon.</t>
  </si>
  <si>
    <t>What are the potential risks and benefits of using GLP-1(glucagon like protein- a medication usually used in type 2 diabetes and in weight management) analogues in t1dm, including in pwd who use insulin pumps?</t>
  </si>
  <si>
    <t>Do GLP-1 RA’s provide clinical benefit in insulin pump users who are overweight on large insulin doses?</t>
  </si>
  <si>
    <t>what factors drive insulin omission and how can these be reduced?</t>
  </si>
  <si>
    <t>Why do people living with type 1 diabetes omit their insulin despite knowing this could led to an early death?</t>
  </si>
  <si>
    <t>What provision is needed for Type 1 Diabetes care in residential and nursing homes eg staff education etc?</t>
  </si>
  <si>
    <t>What provision is there for Type 1 Diabetes care in residential and nursing homes?</t>
  </si>
  <si>
    <t xml:space="preserve">How can HCP take an approach that takes into account the phyiscal, psychological and social aspects  of T1DM in clinics? </t>
  </si>
  <si>
    <t>What from of psychological care is most helpful in patients with type 1 diabetes? (particularly in younger adults) What measures can healthcare professionals who are not trained psychologists take to have a positive psychological impact on these patients.</t>
  </si>
  <si>
    <t>new question</t>
  </si>
  <si>
    <t xml:space="preserve"> How can diabetes care be made more comprehensive and personalised particularly in relation to other co-morbid conditions which also impact t1dm, shoft work, stress etc? </t>
  </si>
  <si>
    <t>Does Diabetes have to be the stopping of every test that could help with diagnosis of other issues a body could have, but doctors don’t test the minute they see this diagnosis on the patient file. How does this help us patients beyond the suffering we already face?</t>
  </si>
  <si>
    <t xml:space="preserve">How can individuals with t1dm be supported to make positive lifestyle choices? </t>
  </si>
  <si>
    <t>Why is there not more emphasis on supporting people to make lifestyle choices that would keep their blood glucose levels better controlled</t>
  </si>
  <si>
    <t xml:space="preserve">Should diabetic retina screening schedules take a personalised risk-based approach?? </t>
  </si>
  <si>
    <t>Should diabetic retina screening schedules take a personalised risk-based approach?</t>
  </si>
  <si>
    <t>how can the body's ability to make insulin be assessed</t>
  </si>
  <si>
    <t xml:space="preserve">can the data used from downloads be used as a method of screening those at highest risk and targetting them for intervention? </t>
  </si>
  <si>
    <t>Why do you not use the data provided (by frequent download) to reach out and support patients in need?</t>
  </si>
  <si>
    <t xml:space="preserve">does the presence of neuropathy predict the development of t1dm? </t>
  </si>
  <si>
    <t>I have had type 1 for over 20 years, but have had neuropathy in my feet for longer than that. Why was this not a 'marker' for diabetes.?</t>
  </si>
  <si>
    <t xml:space="preserve">Can you detect low sugar through sweat? </t>
  </si>
  <si>
    <t xml:space="preserve">why do some people with t1dm still produce small amounts of insulin when others have no insulin at all? </t>
  </si>
  <si>
    <t>Why do some people with Type 1 still produce a quantity of insulin and others no longer produce any?</t>
  </si>
  <si>
    <t>Is there a way to screen for diabetes before blood sugar levels become very high?</t>
  </si>
  <si>
    <t>Is there anything being done to detect diabetes early</t>
  </si>
  <si>
    <t>What factors influence the "honeymoon period" and is there any method of prolonging this period?</t>
  </si>
  <si>
    <t>What more can be done to better identify and support the prolonging of the honeymoon period at the point of diagnosis as the pancreas ‘gives up’</t>
  </si>
  <si>
    <t xml:space="preserve">Do adults with t1dm and good glycaemic control have similar or worse long term outcomes (including life expectancy) than those without diabetes? </t>
  </si>
  <si>
    <t>Do people with well controlled Type 1 diabetes have less good long term health outcomes than non-diabetics. Specifically this relates to increased cost for life and health insurance.</t>
  </si>
  <si>
    <t xml:space="preserve">does prolonged hospitalisation after a t1dm diagnosis improve knowledge and patient outcome? </t>
  </si>
  <si>
    <t>Why are people who are diagnosed now not given more time in hospital to learn what they need to know?</t>
  </si>
  <si>
    <t>Do the symptoms of hypoglycaemia and hypoglycaemia awareness change as you age and if so, why?</t>
  </si>
  <si>
    <t>Why are my hypo symptoms getting worse the older I get?</t>
  </si>
  <si>
    <t>What impact does t1dm (including frequent hypoglycaemia) have on memory and cognition in older adults?</t>
  </si>
  <si>
    <t>Work into the impacts of the cognitive stress of diabetes</t>
  </si>
  <si>
    <t>Does stress/stressful situations impact glucose levels in the acute and chronic setting?</t>
  </si>
  <si>
    <t>ow does stress impact on blood sugars in type 1 diabetics</t>
  </si>
  <si>
    <t>is there a causative link between t1dm and covid or the covid 19 vaccine?</t>
  </si>
  <si>
    <t>Is covid a trigger for type1 diabetes</t>
  </si>
  <si>
    <t>What clinical and communications approaches should healthcare professionals take with people who are psychologically unable to use diabetes technology such as insulin pumps, continuous glucose</t>
  </si>
  <si>
    <t>n patients who would benefit clinically from diabetes technology, but who find it too stressful or overwhelming or have past negative experiences, what clinical and communication approaches should HCPs take?</t>
  </si>
  <si>
    <t>What education support is optimal for people moving from MDI to closed loop?</t>
  </si>
  <si>
    <t>what is the most effective form of carbohydrate counting?</t>
  </si>
  <si>
    <t>What kind of carb counting training should a T1 receive?</t>
  </si>
  <si>
    <t>What strategies (both F2F and online) are effective in improving diabetes self management?</t>
  </si>
  <si>
    <t>Can you better equip me to manage my own diabetes with better face to face and online support?</t>
  </si>
  <si>
    <t>Are there lifestyle modifications that could decrease the likelihood of developing Type 1 Diabetes in response to environmental triggers eg viruses</t>
  </si>
  <si>
    <t>Does exposure to extreme mental distress lead to  or contribute to developing t1dmd?</t>
  </si>
  <si>
    <t>Does complex Post Traumatic Stress Disorder, or any form of psychological stress due to a traumatic event, emotional abuse or neglect etc, play a role in triggering the autoimmune response leading to type 1 diabetes; if so would newly diagnosed patients benefit from psychological supports</t>
  </si>
  <si>
    <t>IS the age of onset of T1DM changing, is it becoming more common and if so what is contributing to this</t>
  </si>
  <si>
    <t>Are numbers increasing and if so, what are the reasons?</t>
  </si>
  <si>
    <t>Does later onset type 1 diabetes have differerent triggers than younger onset?</t>
  </si>
  <si>
    <t>Is there a causative link between menopause and T1DM and whhat impact does hormone replacement therapy have on blood glucose control?</t>
  </si>
  <si>
    <t>How does HRT affect BG levels?</t>
  </si>
  <si>
    <t>What impact do hormonal phases such as the perimenstrual period and menopause play in glycaemic control and what treatments are most effective for managing glucose levels around these times?</t>
  </si>
  <si>
    <t>The impact of menopause and menstrual cycles on glucose variability and insulin requirements</t>
  </si>
  <si>
    <t>does t1dm have an impact on libido or fertility and the ability to have children in the future?</t>
  </si>
  <si>
    <t>Can type one diabetes affect your fertility?</t>
  </si>
  <si>
    <t xml:space="preserve">Does intervention by psychologists with specific training in chronic diseases improve outcomes for people with diabetes? </t>
  </si>
  <si>
    <t>Does psychology improve outcomes for diabetes distress more than good diabetes consultant and nurse input?</t>
  </si>
  <si>
    <t>ADA guidelines - https://diabetesjournals.org/care/article/44/11/2589/138492/The-Management-of-Type-1-Diabetes-in-Adults-A</t>
  </si>
  <si>
    <t>Do individuals with t1dm who contract Covid-19 (including long Covid) develop different or more severe complications?</t>
  </si>
  <si>
    <t>Can further research be implemented regarding the long-term impact of Covid on Type 1 diabetics (not just why those having caught it are more prone to Long Covid - for example impact on function of organs such as heart, liver, kidneys, etc.)?</t>
  </si>
  <si>
    <t>COVID‐19 and its cardiovascular effects: a systematic review of prevalence studies. PELLICORI P ET AL. https://www.cochranelibrary.com/cdsr/doi/10.1002/14651858.CD013879/full?highlightAbstract=1%7Ccovid%7Cdiabet%7Ctype%7Cdiabetes       Nassar M, Nso N, Baraka B, Alfishawy M, Mohamed M, Nyabera A, Sachmechi I. The association between COVID-19 and type 1 diabetes mellitus: A systematic review. Diabetes Metab Syndr. 2021 Jan-Feb;15(1):447-454. doi: 10.1016/j.dsx.2021.02.009. Epub 2021 Feb 10. PMID: 33592371; PMCID: PMC7872855.</t>
  </si>
  <si>
    <t>How can t1dm be managed in end of life care?</t>
  </si>
  <si>
    <t>Ageing well with diabetes, especially Type 1. Research into end of life care; what is “good blood glucose” control as one ages.</t>
  </si>
  <si>
    <t>Guidelines - https://trenddiabetes.online/wp-content/uploads/2022/07/EoL_TREND_FINAL6.pdf</t>
  </si>
  <si>
    <t>what impact do steroids have on glycaemic control and what can be done to manage this impact</t>
  </si>
  <si>
    <t>Is it being researched why chemo/steroids affect sugar levels</t>
  </si>
  <si>
    <t>Dimmen A, Timko S, Greenwood J, McShane F, Ulinski J. Effect of dexamethasone administration for postoperative nausea and vomiting prophylaxis on glucose levels in adults with diabetes undergoing elective surgery: a systematic review with meta-analysis. JBI Evid Synth. 2023 Nov 1;21(11):2156-2187. doi: 10.11124/JBIES-22-00300. PMID: 37807873.       https://abcd.care/sites/default/files/site_uploads/JBDS_Guidelines_Archive/JBDS_08_Steroids_DM_Guideline_FINAL_28052021_Archive.pdf</t>
  </si>
  <si>
    <t>what impact do chemotherapy have on glycaemic control and what can be done to manage this impact</t>
  </si>
  <si>
    <t>https://abcd.care/sites/default/files/site_uploads/JBDS_Guidelines_Archive/JBDS_17_Oncology_Guideline_Final_21052021_Archive.pdf       Ashley L, Kassim S, Kellar I, Kidd L, Mair F, Matthews M, Price M, Swinson D,     Dimmen A, Timko S, Greenwood J, McShane F, Ulinski J. Effect of dexamethasone administration for postoperative nausea and vomiting prophylaxis on glucose levels in adults with diabetes undergoing elective surgery: a systematic review with meta-analysis. JBI Evid Synth. 2023 Nov 1;21(11):2156-2187. doi: 10.11124/JBIES-22-00300. PMID: 37807873.       https://abcd.care/sites/default/files/site_uploads/JBDS_Guidelines_Archive/JBDS_08_Steroids_DM_Guideline_FINAL_28052021_Archive.pdf Taylor J, Velikova G, Wadsley J. Identifying ways to improve diabetes management during cancer treatments (INDICATE): protocol for a qualitative interview study with patients and clinicians. BMJ Open. 2022 Feb 22;12(2):e060402. doi: 10.1136/bmjopen-2021-060402. PMID: 35193924; PMCID: PMC8867345.     Joharatnam-Hogan N, Chambers P, Dhatariya K, Board R; the Joint British Diabetes Society for Inpatient Care (JBDS), UK Chemotherapy Board (UKCB). A guideline for the outpatient management of glycaemic control in people with cancer. Diabet Med. 2022; 39:e14636. https://doi.org/10.1111/dme.14636</t>
  </si>
  <si>
    <t xml:space="preserve">Could additional routine tests (e.g. antibodies, C-peptide) in all newly diagnosed adults with diabetes prevent misdiagnosis and reduce the risk of DKA and other complications? </t>
  </si>
  <si>
    <t>Could the number of hospital admissions due to DKA, and/or the long term complications rate be reduced by screening every new onset diabetes patient (who does not present with clear t1 symptoms) for type 1 antibodies? Most adult onset type 1 is misdiagnosed as t2 at first meaning that there is a high risk of later DKA without further intervention. This is especially so with an increase of cases of t1 seen after infection with covid-19 where onset can be rapid.</t>
  </si>
  <si>
    <t>https://diabetesjournals.org/care/article/47/Supplement_1/S20/153954/2-Diagnosis-and-Classification-of-Diabetes</t>
  </si>
  <si>
    <t>Why is genetic testing, C-peptide and GAD antibody testing not offered as routine to determine the true nature of a patients diagnosis</t>
  </si>
  <si>
    <t>Is enough being done to make sure people are not being diagnosed as type 1 when they might have MODI</t>
  </si>
  <si>
    <t>Will insulin ever be more robust -- not needing refridgerating, or avoiding heat.</t>
  </si>
  <si>
    <t>https://www.cochranelibrary.com/cdsr/doi/10.1002/14651858.CD015385.pub2/full#CD015385-sec-0094</t>
  </si>
  <si>
    <t>What are the advantages and disadvantages of CSII over MDI regimes?</t>
  </si>
  <si>
    <t>Are there any significant benefits in using an insulin pump?</t>
  </si>
  <si>
    <t>https://www.nice.org.uk/guidance/ta151/resources/insulin-pump-therapy-for-diabetes-pdf-374892589</t>
  </si>
  <si>
    <t>does a rapid fall in blood glucose associated with the use og the hybrid closed loop (artificial pancreas) make eye disease worse</t>
  </si>
  <si>
    <t>If a rapid fall in glucose levels is associated with a deterioration in eye disease, what does this mean in practice and how should this be managed where PWD start on a HCL pump which can bring the glucose levels down quickly</t>
  </si>
  <si>
    <t>NICE Guidelines https://www.nice.org.uk/guidance/ta943/documents/final-appraisal-determination-document</t>
  </si>
  <si>
    <t>What methods of contraception are effective and safe for adults with t1dm and do they impact glycaemic control</t>
  </si>
  <si>
    <t>What are the effects of different contraceptions on type 1 diabetes</t>
  </si>
  <si>
    <t>NICE Guidelines https://www.nice.org.uk/guidance/ng3/chapter/recommendations</t>
  </si>
  <si>
    <t>With which frequency should the person with type 1 diabetes should see the doctor?</t>
  </si>
  <si>
    <t>NICE Guidelines https://www.nice.org.uk/guidance/ng21</t>
  </si>
  <si>
    <t>does regular dietician input improve glycaemic control</t>
  </si>
  <si>
    <t>What is the impact of regular dietetic input throughout life stages?</t>
  </si>
  <si>
    <t>NICE Guidelines https://www.nice.org.uk/guidance/ng17</t>
  </si>
  <si>
    <t>How often should I expect to see a diabetic doctor?</t>
  </si>
  <si>
    <t>what is the optimal cholesterol level to prevent heart disease</t>
  </si>
  <si>
    <t>whether cholesterol does need to be so tightly controlled</t>
  </si>
  <si>
    <t>NICE Gudelines/AHA Gudelines</t>
  </si>
  <si>
    <t>What is the impact of CGM and isCGM usage on glycaemic control</t>
  </si>
  <si>
    <t>Have you any data for Type 1 adults in Ireland- total population. Demigraphics. How has Dexcom affected glycaemic control?</t>
  </si>
  <si>
    <t>NICE Gudeline https://www.nice.org.uk/guidance/qs208/chapter/Quality-statement-2-Continuous-glucose-monitoring</t>
  </si>
  <si>
    <t>How does diabetes management change as a person ages and how can these changes be managed</t>
  </si>
  <si>
    <t>What will my diabetes mean for me when I am older and maybe unable to manage it as I do now?</t>
  </si>
  <si>
    <t>JBDS-IP guidelines https://abcd.care/sites/default/files/site_uploads/JBDS_Guidelines_Current/JBDS_15_Inpatient_Care_of_the%20Frail_Older_Adult_with_Diabetes_with_QR_code_February_2023.pdf</t>
  </si>
  <si>
    <t>Adults living with T1D</t>
  </si>
  <si>
    <t>HCP</t>
  </si>
  <si>
    <t>Non-gaurdian family member</t>
  </si>
  <si>
    <t>Parent</t>
  </si>
  <si>
    <t>Other</t>
  </si>
  <si>
    <t>Not filled</t>
  </si>
  <si>
    <t>Currently unanswered</t>
  </si>
  <si>
    <t>More detailed information to be shown on the JLA website for the questions discussed at the final workshop.
Please ensure that all data is anonymised, ie, examples of original uncertainties do not contain any identifiable names</t>
  </si>
  <si>
    <t>PSP unique identifier (to be allocated by JLA team on receipt of final priorities from PSP)</t>
  </si>
  <si>
    <t>Record ID (the unique identifier of the uncertainty.  To be allocated by JLA team on receipt of final priorities from PSP)</t>
  </si>
  <si>
    <t>PSP Name</t>
  </si>
  <si>
    <t>Total number of verified uncertainties identified by the PSP</t>
  </si>
  <si>
    <t>Explanatory note (a plain language summary of up to 150 words, explaining key points of the uncertainty and why it is important, for research funders to begin working on.  PSPs may wish to include examples of the original survey submissions here)</t>
  </si>
  <si>
    <t>Date of the priority setting workshop</t>
  </si>
  <si>
    <t>Rank of the uncertainty at the final workshop.  (If no rank was agreed, please indicate)</t>
  </si>
  <si>
    <t>Health Research Classification System (high level HRCS code to be allocated by the JLA team unless the PSP prefers to complete this)</t>
  </si>
  <si>
    <t xml:space="preserve">Can the use of artificial intelligence or fasting acting insulins help achieve fully closed loop insulin delivery? </t>
  </si>
  <si>
    <t>Fully closed loop insulin delivery would take away the need for people living with type 1 diabetes to enter in predicted carbohydrates into their pump allowing them more freedom. Faster acting insulins or technology which responds faster to increased glucose levels may allow this</t>
  </si>
  <si>
    <t>Is time in range a better predicter of diabetes management and complications compared to HbA1c (an average reading of blood sugar over a 3-month period)?</t>
  </si>
  <si>
    <t>What impact do hormonal phases such as the perimenstrual period and menopause play in glycaemic management and what treatments are most effective for managing glucose levels around these times?</t>
  </si>
  <si>
    <t>What are the long-term implications of frequent hypoglycaemia on physical and mental health?</t>
  </si>
  <si>
    <t>What impact does type 1 diabetes (including frequent low blood sugar) have on memory and cognition in older adults?</t>
  </si>
  <si>
    <t>How can health care professionals better take into account the physical, psychological and social aspects of type 1 diabetes in clinics?</t>
  </si>
  <si>
    <t>How can access to potential therapies like stem cell therapy, transplants and medications that modify the immune systems be improved so that everyone with type 1 diabetes can be guaranteed access?</t>
  </si>
  <si>
    <t>Why do some people with type 1 diabetes become insulin resistant and does resistance increase with the number of years a person has diabetes and if so why?</t>
  </si>
  <si>
    <t>Can technology assist to accurately count carbohydrates without having to weigh or measure all foods and drink?</t>
  </si>
  <si>
    <t>What practical, emotional (including peer support) and financial supports do adults with type 1 diabetes need most (including support in school/workplace)?</t>
  </si>
  <si>
    <t>Aside from managing blood glucose levels, what other measures can be taken to predict/prevent complications?</t>
  </si>
  <si>
    <t>What impact do protein and fat have on blood glucose and should insulin dosing include protein and fats or carbohydrate alone?</t>
  </si>
  <si>
    <t>Does later onset type 1 diabetes have different triggers than younger onset?</t>
  </si>
  <si>
    <t>Do adults with type 1 diabetes and good glycaemic management  have similar or worse long term outcomes than those without diabetes?</t>
  </si>
  <si>
    <t>Does stress or stressful situations impact glucose levels in the day-to-day and long-term?</t>
  </si>
  <si>
    <t>As people with type 1 diabetes do not produce amylin, C-peptide, ghrelin, glucagon and somatastin could supplements of these proteins/hormones improve time in range?</t>
  </si>
  <si>
    <t>What is the most effective form of carbohydrate counting for people with type 1 diabetes?</t>
  </si>
  <si>
    <t>Time in range is a percentage of time per day spent with a glucose level between 3.9 and 10 mmol/L. HbA1c is an average blood glucose measurement over 3 months. The question here is how do they compare</t>
  </si>
  <si>
    <r>
      <rPr>
        <b/>
        <sz val="12"/>
        <color rgb="FF212121"/>
        <rFont val="Helvetica"/>
        <family val="2"/>
      </rPr>
      <t>The evidence addressing this question is largely comprised of conversational pieces and smaller scale studies. The question has only partially been addressed in the evidence base</t>
    </r>
    <r>
      <rPr>
        <sz val="12"/>
        <color rgb="FF212121"/>
        <rFont val="Helvetica"/>
        <family val="2"/>
      </rPr>
      <t>. Dovc K, Piona C, Yeşiltepe Mutlu G, Bratina N, Jenko Bizjan B, Lepej D, Nimri R, Atlas E, Muller I, Kordonouri O, Biester T, Danne T, Phillip M, Battelino T. Faster Compared With Standard Insulin Aspart During Day-and-Night Fully Closed-Loop Insulin Therapy in Type 1 Diabetes: A Double-Blind Randomized Crossover Trial. Diabetes Care. 2020 Jan;43(1):29-36. doi: 10.2337/dc19-0895. Epub 2019 Oct 1. PMID: 31575640.  
Royston C, Boughton C, Nwokolo M, et al. Impact of Ultra-Rapid Insulin on Boost and Ease-Off in the Cambridge Hybrid Closed-Loop System for Individuals With Type 1 Diabetes. Journal of Diabetes Science and Technology. 2024;0(0). doi:10.1177/19322968241289963    Boughton CK, Hartnell S, Thabit H, et al. Hybrid closed-loop glucose control with faster insulin aspart compared with standard insulin aspart in adults with type 1 diabetes: A double-blind, multicentre, multinational, randomized, crossover study. Diabetes Obes Metab. 2021; 23: 1389–1396. https://doi.org/10.1111/dom.14355</t>
    </r>
  </si>
  <si>
    <r>
      <rPr>
        <b/>
        <sz val="12"/>
        <color rgb="FF1B1B1B"/>
        <rFont val="Helvetica"/>
        <family val="2"/>
      </rPr>
      <t>There is limited evidence addressing this question. This is an area of uncertainty.</t>
    </r>
    <r>
      <rPr>
        <sz val="12"/>
        <color rgb="FF1B1B1B"/>
        <rFont val="Helvetica"/>
        <family val="2"/>
      </rPr>
      <t xml:space="preserve"> Beck RW, Bergenstal RM, Cheng P, Kollman C, Carlson AL, Johnson ML, Rodbard D. The Relationships Between Time in Range, Hyperglycemia Metrics, and HbA1c. J Diabetes Sci Technol. 2019 Jul;13(4):614-626. doi: 10.1177/1932296818822496. Epub 2019 Jan 13. PMID: 30636519; PMCID: PMC6610606.     Bezerra, M.F., Neves, C., Neves, J.S. et al. Time in range and complications of diabetes: a cross-sectional analysis of patients with Type 1 diabetes. Diabetol Metab Syndr 15, 244 (2023). https://doi.org/10.1186/s13098-023-01219-2</t>
    </r>
  </si>
  <si>
    <t>This questions looks at the role of women's health and hormonal changes in relation to the management of glucose levelsm</t>
  </si>
  <si>
    <t xml:space="preserve">This questions looks at the menthods used for reducing the stress associated with living with type 1 diabetes. </t>
  </si>
  <si>
    <t xml:space="preserve">This area is understudied and few large randomised controlled trials have been conducted recently in adults focusing entirely on burnout.  Fisher L, Hessler D, Polonsky WH, Masharani U, Guzman S, Bowyer V, Strycker L, Ahmann A, Basina M, Blumer I, Chloe C, Kim S, Peters AL, Shumway M, Weihs K, Wu P. T1-REDEEM: A Randomized Controlled Trial to Reduce Diabetes Distress Among Adults With Type 1 Diabetes. Diabetes Care. 2018 Sep;41(9):1862-1869. doi: 10.2337/dc18-0391. Epub 2018 Jul 5. PMID: 29976567; PMCID: PMC6105321.      Anne-Sofie Kortegaard, Rikke B. Rokkjær, Hanne Marie H. Harboe, Sten Lund, Anette Andersen, Mette Bohl,
A group-based intervention for diabetes-related emotional distress among emerging adults with type 1 diabetes: A pilot study, European Journal of Internal Medicine, Volume 128, 2024, Pages 87-93,
ISSN 0953-6205, https://doi.org/10.1016/j.ejim.2024.06.002. Multiple narative reviews exist. </t>
  </si>
  <si>
    <r>
      <rPr>
        <b/>
        <sz val="12"/>
        <color theme="1"/>
        <rFont val="Helvetica"/>
        <family val="2"/>
      </rPr>
      <t>Much of the literature in this area focused on young adults and adolescents which was outside of the scope of this PSP</t>
    </r>
    <r>
      <rPr>
        <sz val="12"/>
        <color theme="1"/>
        <rFont val="Helvetica"/>
        <family val="2"/>
      </rPr>
      <t xml:space="preserve">. Some RCT data exists in adult populations.  Zhang L, Xu H, Liu L, Bi Y, Li X, Kan Y, Liu H, Li S, Zou Y, Yuan Y, Gong W, Zhang Y. Related factors associated with fear of hypoglycemia in parents of children and adolescents with type 1 diabetes - A systematic review. J Pediatr Nurs. 2022 Sep-Oct;66:125-135. doi: 10.1016/j.pedn.2022.05.022. Epub 2022 Jun 15. PMID: 35716460.   Chatwin H, Broadley M, Speight J, Cantrell A, Sutton A, Heller S, de Galan B, Hendrieckx C, Pouwer F; Hypo-RESOLVE Consortium. The impact of hypoglycaemia on quality of life outcomes among adults with type 1 diabetes: A systematic review. Diabetes Res Clin Pract. 2021 Apr;174:108752. doi:   </t>
    </r>
  </si>
  <si>
    <r>
      <rPr>
        <b/>
        <sz val="12"/>
        <color theme="1"/>
        <rFont val="Helvetica"/>
        <family val="2"/>
      </rPr>
      <t xml:space="preserve">Uncertainty. Much of the eveidence in this field focuses on demeentia rish and not on overall capacity to manage at home or functional assessments. </t>
    </r>
    <r>
      <rPr>
        <sz val="12"/>
        <color theme="1"/>
        <rFont val="Helvetica"/>
        <family val="2"/>
      </rPr>
      <t>Whitmer RA, Gilsanz P, Quesenberry CP, Karter AJ, Lacy ME. Association of Type 1 Diabetes and Hypoglycemic and Hyperglycemic Events and Risk of Dementia. Neurology. 2021 Jul 19;97(3):e275-e283. doi: 10.1212/WNL.0000000000012243. PMID: 34078717; PMCID: PMC8302147.  Huang, L., Zhu, M. &amp; Ji, J. Association between hypoglycemia and dementia in patients with diabetes: a systematic review and meta-analysis of 1.4 million patients. Diabetol Metab Syndr 14, 31 (2022). https://doi.org/10.1186/s13098-022-00799-9</t>
    </r>
  </si>
  <si>
    <t>This questions examines the long term impacts of frequent low blood glucose levels on both physical and mental health</t>
  </si>
  <si>
    <t>This question examines the impact of hypoglycaemia on memory in later life</t>
  </si>
  <si>
    <t>This questions examines the best way to take a very holistic and comprehensive approach to diabetes care in the hospital setting</t>
  </si>
  <si>
    <t>Juanamasta IG, Aungsuroch Y, Gunawan J, Suniyadewi NW, Nopita Wati NM. Holistic Care Management of Diabetes Mellitus: An Integrative Review. Int J Prev Med. 2021 Jun 25;12:69. doi: 10.4103/ijpvm.IJPVM_402_20. Observational and narrative literature only. PMID: 34447511; PMCID: PMC8356953.    Aquino JA, Baldoni NR, Flôr CR, Sanches C, Di Lorenzo Oliveira C, Alves GCS, Fabbro ALD, Baldoni AO. Effectiveness of individual strategies for the empowerment of patients with diabetes mellitus: A systematic review with meta-analysis. Prim Care Diabetes. 2018 Apr;12(2):97-110. doi: 10.1016/j.pcd.2017.10.004. Epub 2017 Nov 20. PMID: 29162491.    Powell PW, Corathers SD, Raymond J, Streisand R. New approaches to providing individualized diabetes care in the 21st century. Curr Diabetes Rev. 2015;11(4):222-30. doi: 10.2174/1573399811666150421110316. PMID: 25901504; PMCID: PMC4864491.</t>
  </si>
  <si>
    <t>This questions examines the best ways of categorising and counting the nutirional value of food so that insulin levels can be adjusted</t>
  </si>
  <si>
    <t>This questions examines wheter the use of hormones other than insulin could help with diabetes management.</t>
  </si>
  <si>
    <t>This questions examines how access to therapies can be made equitable.</t>
  </si>
  <si>
    <r>
      <rPr>
        <b/>
        <sz val="12"/>
        <color theme="1"/>
        <rFont val="Helvetica"/>
        <family val="2"/>
      </rPr>
      <t xml:space="preserve">This topic is suject to lots of narrative review and discussion but there is a lack of RCT data. </t>
    </r>
    <r>
      <rPr>
        <sz val="12"/>
        <color theme="1"/>
        <rFont val="Helvetica"/>
        <family val="2"/>
      </rPr>
      <t>Burckhardt MA, Addala A, de Bock M. Editorial: Equity in type 1 diabetes technology and beyond: where are we in 2022? Front Endocrinol (Lausanne). 2024 Mar 26;15:1400240. doi: 10.3389/fendo.2024.1400240. PMID: 38596223; PMCID: PMC11002255.    
Pemberton J, Collins L, Drummond L, Dias RP, Krone R, Kershaw M, Uday S. Enhancing equity in access to automated insulin delivery systems in an ethnically and socioeconomically diverse group of children with type 1 diabetes. BMJ Open Diabetes Res Care. 2024 May 15;12(3):e004045. doi: 10.1136/bmjdrc-2024-004045. PMID: 38749509; PMCID: PMC11097826.     
J Howard Dicks, L McCann, A L Tolley, A Barrell, L Johnson, I Kuhn, J Ford, Equity of continuous glucose monitoring in young people with type 1 diabetes: a systematic review, European Journal of Public Health, Volume 34, Issue Supplement_3, November 2024, ckae144.1253, https://doi.org/10.1093/eurpub/ckae144.1253</t>
    </r>
  </si>
  <si>
    <t>This questions examines why insulin appears to work less effectively for some people as they get older</t>
  </si>
  <si>
    <r>
      <rPr>
        <b/>
        <sz val="12"/>
        <color rgb="FF212121"/>
        <rFont val="Helvetica"/>
        <family val="2"/>
      </rPr>
      <t xml:space="preserve">This area is under-studied and only a small number of recent studies have examined the impact of hormonal changes (outside of pregnancy) on glucose manaamgent. This is an area of uncertainty. </t>
    </r>
    <r>
      <rPr>
        <sz val="12"/>
        <color rgb="FF212121"/>
        <rFont val="Helvetica"/>
        <family val="2"/>
      </rPr>
      <t>Speksnijder EM, Ten Noever de Brauw GV, Malekzadeh A, Bisschop PH, Stenvers DJ, Siegelaar SE. Effect of Postmenopausal Hormone Therapy on Glucose Regulation in Women With Type 1 or Type 2 Diabetes: A Systematic Review and Meta-analysis. Diabetes Care. 2023 Oct 1;46(10):1866-1875. doi: 10.2337/dc23-0451. PMID: 37729504.   Mackay L, Kilbride L, Adamson KA, Chisholm J. Hormone replacement therapy for women with type 1 diabetes mellitus. Cochrane Database Syst Rev. 2013 Jun 6;(6):CD008613. doi: 10.1002/14651858.CD008613.pub2. PMID: 23744560. Lambrinoudaki I, Paschou SA, Armeni E, Goulis DG. The interplay between diabetes mellitus and menopause: clinical implications. Nat Rev Endocrinol. 2022 Oct;18(10):608-622. doi: 10.1038/s41574-022-00708-0. Epub 2022 Jul 7. PMID: 35798847.</t>
    </r>
  </si>
  <si>
    <r>
      <rPr>
        <b/>
        <sz val="12"/>
        <color rgb="FF212121"/>
        <rFont val="Helvetica"/>
        <family val="2"/>
      </rPr>
      <t>Although there is a lot of anecdotal evidence in this area there is a lack of RCT evaluating effective interventions.</t>
    </r>
    <r>
      <rPr>
        <sz val="12"/>
        <color rgb="FF212121"/>
        <rFont val="Helvetica"/>
        <family val="2"/>
      </rPr>
      <t xml:space="preserve"> O'Donnell MB, Scott SR, Ellisor BM, Cao VT, Zhou C, Bradford MC, Pihoker C, DeSalvo DJ, Malik FS, Hilliard ME, Rosenberg AR, Yi-Frazier JP. Protocol for the Promoting Resilience in Stress Management (PRISM) intervention: A multi-site randomized controlled trial for adolescents with type 1 diabetes. Contemp Clin Trials. 2023 Jan;124:107017. doi: 10.1016/j.cct.2022.107017. Epub 2022 Nov 21. PMID: 36410689; PMCID: PMC9839528.    Danielle M. Hessler, Lawrence Fisher, Susan Guzman, Lisa Strycker, William H. Polonsky, Andrew Ahmann, Grazia Aleppo, Nicholas B. Argento, Joseph Henske, Sarah Kim, Elizabeth Stephens, Katherine Greenberg, Umesh Masharani; EMBARK: A Randomized, Controlled Trial Comparing Three Approaches to Reducing Diabetes Distress and Improving HbA1c in Adults With Type 1 Diabetes. Diabetes Care 25 July 2024; 47 (8): 1370–1378. https://doi.org/10.2337/dc23-2452       Humiston T, Cummings C, Suss S, Cohen LB, Hazlett-Stevens H, Hughes Lansing A
</t>
    </r>
    <r>
      <rPr>
        <b/>
        <sz val="12"/>
        <color rgb="FF212121"/>
        <rFont val="Helvetica"/>
        <family val="2"/>
      </rPr>
      <t xml:space="preserve">Although there is a lot of anecdotal evidence to suport this there is a lack of robust randomised controlled trials evaluating effective interventions. </t>
    </r>
    <r>
      <rPr>
        <sz val="12"/>
        <color rgb="FF212121"/>
        <rFont val="Helvetica"/>
        <family val="2"/>
      </rPr>
      <t>Acceptability of a Self-Led Mindfulness-Based Intervention for Teens with Type 1 Diabetes: Pilot Randomized Controlled Trial, JMIR Form Res 2024;8:e45659, doi: 10.2196/45659, PMID: 38289663, PMCID: 10865210</t>
    </r>
  </si>
  <si>
    <r>
      <rPr>
        <b/>
        <sz val="12"/>
        <color rgb="FF212121"/>
        <rFont val="Helvetica"/>
        <family val="2"/>
      </rPr>
      <t xml:space="preserve">Some abspects of this question have been studied but no definitive answer is avaialbale - uncertainty. </t>
    </r>
    <r>
      <rPr>
        <sz val="12"/>
        <color rgb="FF212121"/>
        <rFont val="Helvetica"/>
        <family val="2"/>
      </rPr>
      <t>Kuhadiya ND, Prohaska B, Ghanim H, Dandona P. Addition of glucagon-like peptide-1 receptor agonist therapy to insulin in C-peptide-positive patients with type 1 diabetes. Diabetes Obes Metab. 2019 Apr;21(4):1054-1057. doi: 10.1111/dom.13609. Epub 2019 Jan 8. PMID: 30536789.     
Infante M, Baidal DA, Rickels MR, Fabbri A, Skyler JS, Alejandro R, Ricordi C. Dual-hormone artificial pancreas for management of type 1 diabetes: Recent progress and future directions. Artif Organs. 2021 Sep;45(9):968-986. doi: 10.1111/aor.14023. Epub 2021 Jul 15. PMID: 34263961; PMCID: PMC9059950.</t>
    </r>
  </si>
  <si>
    <r>
      <rPr>
        <b/>
        <sz val="12"/>
        <color rgb="FF212121"/>
        <rFont val="Helvetica"/>
        <family val="2"/>
      </rPr>
      <t xml:space="preserve">Uncertainty- currently no data exists comparing different carbohydrate counting mechanisms. </t>
    </r>
    <r>
      <rPr>
        <sz val="12"/>
        <color rgb="FF212121"/>
        <rFont val="Helvetica"/>
        <family val="2"/>
      </rPr>
      <t>Bell KJ, Barclay AW, Petocz P, Colagiuri S, Brand-Miller JC. Efficacy of carbohydrate counting in type 1 diabetes: a systematic review and meta-analysis. Lancet Diabetes Endocrinol. 2014 Feb;2(2):133-40. doi: 10.1016/S2213-8587(13)70144-X. Epub 2013 Oct 25. PMID: 24622717.   H Ibrahim SM, Shahat EA, Amer LA, Aljohani AK. The Impact of Using Carbohydrate Counting on Managing Diabetic Patients: A Review. Cureus. 2023 Nov 18;15(11):e48998. doi: 10.7759/cureus.48998. PMID: 38111457; PMCID: PMC10726644.    Builes-Montaño CE, Ortiz-Cano NA, Ramirez-Rincón A, Rojas-Henao NA. Efficacy and safety of carbohydrate counting versus other forms of dietary advice in patients with type 1 diabetes mellitus: a systematic review and meta-analysis of randomised clinical trials. J Hum Nutr Diet. 2022 Dec;35(6):1030-1042. doi: 10.1111/jhn.13017. Epub 2022 May 11. PMID: 35436364.</t>
    </r>
  </si>
  <si>
    <t>This question examines the impact of stress on day to day life with diabetes</t>
  </si>
  <si>
    <t>This question evaluates the impact of type 1 diabetes on life expectancy</t>
  </si>
  <si>
    <r>
      <t>Uncertainty exists. Cumulative data on those living with doabetes and those without diabetes with little evaluation fo glycaemic control.</t>
    </r>
    <r>
      <rPr>
        <sz val="12"/>
        <color theme="1"/>
        <rFont val="Helvetica"/>
        <family val="2"/>
      </rPr>
      <t xml:space="preserve"> Long-term and recent trends in survival and life expectancy for people with type 1 diabetes in Finland Arffman, Martti et al. Diabetes Research and Clinical Practice, Volume 198, 110580</t>
    </r>
    <r>
      <rPr>
        <b/>
        <sz val="12"/>
        <color theme="1"/>
        <rFont val="Helvetica"/>
        <family val="2"/>
      </rPr>
      <t xml:space="preserve">    Tran-Duy, A., Knight, J., Clarke, P.M. et al. Development of a life expectancy table for individuals with type 1 diabetes. Diabetologia 64, 2228–2236 (2021). https://doi.org/10.1007/s00125-021-05503-6</t>
    </r>
  </si>
  <si>
    <t>This question examines the different events at different life stages that can increse the chances of overt diabetes in an "at risk" person</t>
  </si>
  <si>
    <r>
      <t xml:space="preserve">Uncertainty on the exact triggers still exist. </t>
    </r>
    <r>
      <rPr>
        <sz val="12"/>
        <color theme="1"/>
        <rFont val="Helvetica"/>
        <family val="2"/>
      </rPr>
      <t>Stene LC, Norris JM, Rewers MJ. Risk Factors for Type 1 Diabetes. 2023 Dec 20. In: Lawrence JM, Casagrande SS, Herman WH, Wexler DJ, Cefalu WT, editors. Diabetes in America [Internet]. Bethesda (MD): National Institute of Diabetes and Digestive and Kidney Diseases (NIDDK); 2023–. PMID: 38117928.     Craig ME, Kim KW, Isaacs SR, Penno MA, Hamilton-Williams EE, Couper JJ, Rawlinson WD. Early-life factors contributing to type 1 diabetes. Diabetologia. 2019 Oct;62(10):1823-1834. doi: 10.1007/s00125-019-4942-x. Epub 2019 Aug 27. PMID: 31451871.</t>
    </r>
  </si>
  <si>
    <r>
      <rPr>
        <b/>
        <sz val="12"/>
        <color rgb="FF1B1B1B"/>
        <rFont val="Helvetica"/>
        <family val="2"/>
      </rPr>
      <t xml:space="preserve">Remains an uncertainty- pbservational data only. </t>
    </r>
    <r>
      <rPr>
        <sz val="12"/>
        <color rgb="FF1B1B1B"/>
        <rFont val="Helvetica"/>
        <family val="2"/>
      </rPr>
      <t xml:space="preserve">Wolosowicz M, Lukaszuk B, Chabowski A. The Causes of Insulin Resistance in Type 1 Diabetes Mellitus: Is There a Place for Quaternary Prevention? Int J Environ Res Public Health. 2020 Nov 21;17(22):8651. doi: 10.3390/ijerph17228651. PMID: 33233346; PMCID: PMC7700208.     Cleland, S.J., Fisher, B.M., Colhoun, H.M. et al. Insulin resistance in type 1 diabetes: what is ‘double diabetes’ and what are the risks?. Diabetologia 56, 1462–1470 (2013). https://doi.org/10.1007/s00125-013-2904-2     Teixeira, M.M., Diniz, M.d.F.H.S., Reis, J.S. et al. Insulin resistance and associated factors in patients with Type 1 Diabetes. Diabetol Metab Syndr 6, 131 (2014). https://doi.org/10.1186/1758-5996-6-131          Buschard K. The etiology and pathogenesis of type 1 diabetes - A personal, non-systematic review of possible causes, and interventions. Front Endocrinol (Lausanne). 2022 Aug 25;13:876470. doi: 10.3389/fendo.2022.876470. PMID: 36093076; PMCID: PMC9452747.
</t>
    </r>
  </si>
  <si>
    <t>This question examines the role that non-carboohydrate foods play in changing glucose levels</t>
  </si>
  <si>
    <t xml:space="preserve">This question examines the availability of technology to accurate address the glucose impact of food without the individual with daibetes weighing and measuring it. </t>
  </si>
  <si>
    <r>
      <t xml:space="preserve">Some studies done in image recognition but inaqequately studied and no systematic reviews. </t>
    </r>
    <r>
      <rPr>
        <sz val="12"/>
        <color theme="1"/>
        <rFont val="Helvetica"/>
        <family val="2"/>
      </rPr>
      <t>Alfonsi JE, Choi EEY, Arshad T, Sammott SS, Pais V, Nguyen C, Maguire BR, Stinson JN, Palmert MR. Carbohydrate Counting App Using Image Recognition for Youth With Type 1 Diabetes: Pilot Randomized Control Trial. JMIR Mhealth Uhealth. 2020 Oct 28;8(10):e22074. doi: 10.2196/22074. PMID: 33112249; PMCID: PMC7657721.    Abdollahzadeh SM, Ghanaatpishe M, Shams M, Moravej H, Mazloomi SM. Carbulin: A Comprehensive Mobile Application for Advanced Carbohydrate Counting and Diet- and Insulin-Regimen Planning for Type 1 Diabetic Patients. J Biomed Phys Eng. 2022 Jun 1;12(3):319-324. doi: 10.31661/jbpe.v0i0.2104-1323. PMID: 35698540; PMCID: PMC9175121.</t>
    </r>
  </si>
  <si>
    <t>This question evaluates the day to day supports that could help those living with type 1 diabetes in the workplace and schools</t>
  </si>
  <si>
    <r>
      <t xml:space="preserve">Unanswered. </t>
    </r>
    <r>
      <rPr>
        <sz val="12"/>
        <color theme="1"/>
        <rFont val="Helvetica"/>
        <family val="2"/>
      </rPr>
      <t>Some narrative work on experiences in schools or workplaces but few RCT evaluating effective interventions</t>
    </r>
  </si>
  <si>
    <t>This questions examines how much the fluctutations in glucose levels during the day contribute to complciations</t>
  </si>
  <si>
    <r>
      <t xml:space="preserve">Uncertainty. Long term variability evaluated in type 2 diabetes but less in those lviing with type 1 diabetes. </t>
    </r>
    <r>
      <rPr>
        <sz val="12"/>
        <color theme="1"/>
        <rFont val="Helvetica"/>
        <family val="2"/>
      </rPr>
      <t>Junxiang Chen, Qian Yi, Yuxiang Wang, Jingyi Wang, Hancheng Yu, Jijuan Zhang, Mengyan Hu, Jiajing Xu, Zixuan Wu, Leying Hou, Zhe Zhang, Yanbo Zhang, Yi Wang, Zhouzheng Tu, Kun Yang, Kunquan Guo, Yanfeng Zhou, Tingting Geng, Xiongfei Pan, Gang Liu, Peige Song, An Pan,
Long-term glycemic variability and risk of adverse health outcomes in patients with diabetes: A systematic review and meta-analysis of cohort studies,
Diabetes Research and Clinical Practice, Volume 192, 2022, 110085,    Zhou, Z., Sun, B., Huang, S. et al. Glycemic variability: adverse clinical outcomes and how to improve it?. Cardiovasc Diabetol 19, 102 (2020). https://doi.org/10.1186/s12933-020-01085-6</t>
    </r>
  </si>
  <si>
    <t>This question aims to identify which factors, other than glucose can contribute to diabetes complications</t>
  </si>
  <si>
    <t xml:space="preserve">Uncertainty. Due to the broad nature of diabetes complications from cardiovascualr disease to emotional distress. </t>
  </si>
  <si>
    <r>
      <rPr>
        <b/>
        <sz val="12"/>
        <color rgb="FF212121"/>
        <rFont val="Helvetica"/>
        <family val="2"/>
      </rPr>
      <t xml:space="preserve">Understudied and largely small number of participants. Most studies evaluate the long term impact of hig protein or high fat diets and not the post-prandial impact. </t>
    </r>
    <r>
      <rPr>
        <sz val="12"/>
        <color rgb="FF212121"/>
        <rFont val="Helvetica"/>
        <family val="2"/>
      </rPr>
      <t>Bell KJ, Smart CE, Steil GM, Brand-Miller JC, King B, Wolpert HA. Impact of fat, protein, and glycemic index on postprandial glucose control in type 1 diabetes: implications for intensive diabetes management in the continuous glucose monitoring era. Diabetes Care. 2015 Jun;38(6):1008-15. doi: 10.2337/dc15-0100. PMID: 25998293.    
Chiavaroli L, Lee D, Ahmed A, Cheung A, Khan TA, Blanco S, Mejia, Mirrahimi A, Jenkins DJA, Livesey G, Wolever TMS, Rahelić D, Kahleová H, Salas-Salvadó J, Kendall CWC, Sievenpiper JL. Effect of low glycaemic index or load dietary patterns on glycaemic control and cardiometabolic risk factors in diabetes: systematic review and meta-analysis of randomised controlled trials. BMJ. 2021 Aug 4;374:n1651. doi: 10.1136/bmj.n1651. Erratum in: BMJ. 2021 Aug 26;374:n2114. doi: 10.1136/bmj.n2114. PMID: 34348965; PMCID: PMC8336013.</t>
    </r>
  </si>
  <si>
    <t>Type 1 diabetes in adults in UK and Ireland Refresh 2024</t>
  </si>
  <si>
    <t>Type 1 diabetes in adults in UK and Ireland Refresh 2025</t>
  </si>
  <si>
    <t>Type 1 diabetes in adults in UK and Ireland Refresh 2026</t>
  </si>
  <si>
    <t>Type 1 diabetes in adults in UK and Ireland Refresh 2027</t>
  </si>
  <si>
    <t>Type 1 diabetes in adults in UK and Ireland Refresh 2028</t>
  </si>
  <si>
    <t>Type 1 diabetes in adults in UK and Ireland Refresh 2029</t>
  </si>
  <si>
    <t>Type 1 diabetes in adults in UK and Ireland Refresh 2030</t>
  </si>
  <si>
    <t>Type 1 diabetes in adults in UK and Ireland Refresh 2031</t>
  </si>
  <si>
    <t>Type 1 diabetes in adults in UK and Ireland Refresh 2032</t>
  </si>
  <si>
    <t>Type 1 diabetes in adults in UK and Ireland Refresh 2033</t>
  </si>
  <si>
    <t>Type 1 diabetes in adults in UK and Ireland Refresh 2034</t>
  </si>
  <si>
    <t>Type 1 diabetes in adults in UK and Ireland Refresh 2035</t>
  </si>
  <si>
    <t>Type 1 diabetes in adults in UK and Ireland Refresh 2036</t>
  </si>
  <si>
    <t>Type 1 diabetes in adults in UK and Ireland Refresh 2037</t>
  </si>
  <si>
    <t>Type 1 diabetes in adults in UK and Ireland Refresh 2038</t>
  </si>
  <si>
    <t>Type 1 diabetes in adults in UK and Ireland Refresh 2039</t>
  </si>
  <si>
    <t>Type 1 diabetes in adults in UK and Ireland Refresh 2040</t>
  </si>
  <si>
    <t>Type 1 diabetes in adults in UK and Ireland Refresh 2041</t>
  </si>
  <si>
    <t>Type 1 diabetes in adults in UK and Ireland Refresh 2042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</si>
</sst>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2"/>
      <color theme="1"/>
      <name val="Aptos Narrow"/>
      <family val="2"/>
      <scheme val="minor"/>
    </font>
    <font>
      <b/>
      <sz val="14"/>
      <color theme="1"/>
      <name val="Aptos Narrow"/>
      <family val="2"/>
      <scheme val="minor"/>
    </font>
    <font>
      <b/>
      <sz val="14"/>
      <color theme="1"/>
      <name val="Open Sans Regular"/>
    </font>
    <font>
      <b/>
      <sz val="14"/>
      <color theme="1"/>
      <name val="Arial"/>
      <family val="2"/>
    </font>
    <font>
      <sz val="14"/>
      <color theme="1"/>
      <name val="Aptos Narrow"/>
      <family val="2"/>
      <scheme val="minor"/>
    </font>
    <font>
      <sz val="14"/>
      <color theme="1"/>
      <name val="Open Sans Regular"/>
    </font>
    <font>
      <sz val="14"/>
      <color rgb="FF000000"/>
      <name val="Aptos Narrow"/>
      <family val="2"/>
      <scheme val="minor"/>
    </font>
    <font>
      <sz val="14"/>
      <color indexed="8"/>
      <name val="Open Sans Regular"/>
    </font>
    <font>
      <sz val="14"/>
      <color rgb="FF000000"/>
      <name val="Open Sans Regular"/>
    </font>
    <font>
      <sz val="14"/>
      <color rgb="FF212121"/>
      <name val="Open Sans Regular"/>
    </font>
    <font>
      <sz val="14"/>
      <color rgb="FF000000"/>
      <name val="Helvetica Neue"/>
      <family val="2"/>
    </font>
    <font>
      <u/>
      <sz val="14"/>
      <color rgb="FF000000"/>
      <name val="Aptos Narrow"/>
      <family val="2"/>
      <scheme val="minor"/>
    </font>
    <font>
      <b/>
      <u/>
      <sz val="12"/>
      <color theme="1"/>
      <name val="Helvetica"/>
      <family val="2"/>
    </font>
    <font>
      <sz val="12"/>
      <color theme="1"/>
      <name val="Helvetica"/>
      <family val="2"/>
    </font>
    <font>
      <b/>
      <sz val="12"/>
      <color theme="1"/>
      <name val="Helvetica"/>
      <family val="2"/>
    </font>
    <font>
      <sz val="12"/>
      <color rgb="FF000000"/>
      <name val="Helvetica"/>
      <family val="2"/>
    </font>
    <font>
      <sz val="12"/>
      <color rgb="FF212121"/>
      <name val="Helvetica"/>
      <family val="2"/>
    </font>
    <font>
      <b/>
      <sz val="12"/>
      <color rgb="FF212121"/>
      <name val="Helvetica"/>
      <family val="2"/>
    </font>
    <font>
      <sz val="12"/>
      <color rgb="FF1B1B1B"/>
      <name val="Helvetica"/>
      <family val="2"/>
    </font>
    <font>
      <b/>
      <sz val="12"/>
      <color rgb="FF1B1B1B"/>
      <name val="Helvetica"/>
      <family val="2"/>
    </font>
    <font>
      <sz val="8"/>
      <name val="Aptos Narrow"/>
      <family val="2"/>
      <scheme val="minor"/>
    </font>
  </fonts>
  <fills count="3">
    <fill>
      <patternFill patternType="none"/>
    </fill>
    <fill>
      <patternFill patternType="gray125"/>
    </fill>
    <fill>
      <patternFill patternType="solid">
        <fgColor theme="0" tint="-0.14996795556505021"/>
        <bgColor indexed="64"/>
      </patternFill>
    </fill>
  </fills>
  <borders count="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56">
    <xf numFmtId="0" fontId="0" fillId="0" borderId="0" xfId="0"/>
    <xf numFmtId="0" fontId="1" fillId="0" borderId="0" xfId="0" applyFont="1" applyAlignment="1">
      <alignment horizontal="left"/>
    </xf>
    <xf numFmtId="0" fontId="1" fillId="0" borderId="1" xfId="0" applyFont="1" applyBorder="1" applyAlignment="1">
      <alignment horizontal="left" vertical="top" wrapText="1"/>
    </xf>
    <xf numFmtId="0" fontId="2" fillId="0" borderId="0" xfId="0" applyFont="1" applyAlignment="1">
      <alignment horizontal="left"/>
    </xf>
    <xf numFmtId="0" fontId="3" fillId="0" borderId="1" xfId="0" applyFont="1" applyBorder="1" applyAlignment="1">
      <alignment horizontal="left" vertical="top" wrapText="1"/>
    </xf>
    <xf numFmtId="1" fontId="2" fillId="0" borderId="0" xfId="0" applyNumberFormat="1" applyFont="1" applyAlignment="1">
      <alignment horizontal="left" vertical="center" wrapText="1" readingOrder="1"/>
    </xf>
    <xf numFmtId="0" fontId="2" fillId="0" borderId="0" xfId="0" applyFont="1" applyAlignment="1">
      <alignment horizontal="left" vertical="center" wrapText="1" readingOrder="1"/>
    </xf>
    <xf numFmtId="0" fontId="2" fillId="0" borderId="0" xfId="0" applyFont="1" applyAlignment="1">
      <alignment horizontal="left" vertical="top"/>
    </xf>
    <xf numFmtId="0" fontId="4" fillId="0" borderId="0" xfId="0" applyFont="1" applyAlignment="1">
      <alignment horizontal="left"/>
    </xf>
    <xf numFmtId="0" fontId="4" fillId="0" borderId="0" xfId="0" applyFont="1" applyAlignment="1">
      <alignment horizontal="left" vertical="top" wrapText="1"/>
    </xf>
    <xf numFmtId="0" fontId="5" fillId="0" borderId="0" xfId="0" applyFont="1" applyAlignment="1">
      <alignment horizontal="left"/>
    </xf>
    <xf numFmtId="1" fontId="5" fillId="0" borderId="0" xfId="0" applyNumberFormat="1" applyFont="1" applyAlignment="1">
      <alignment horizontal="left" vertical="center" wrapText="1" readingOrder="1"/>
    </xf>
    <xf numFmtId="0" fontId="5" fillId="0" borderId="0" xfId="0" applyFont="1" applyAlignment="1">
      <alignment horizontal="left" vertical="center" wrapText="1" readingOrder="1"/>
    </xf>
    <xf numFmtId="0" fontId="5" fillId="0" borderId="0" xfId="0" applyFont="1" applyAlignment="1">
      <alignment horizontal="left" vertical="top"/>
    </xf>
    <xf numFmtId="0" fontId="6" fillId="0" borderId="0" xfId="0" applyFont="1" applyAlignment="1">
      <alignment horizontal="left"/>
    </xf>
    <xf numFmtId="0" fontId="6" fillId="0" borderId="0" xfId="0" applyFont="1" applyAlignment="1">
      <alignment horizontal="left" wrapText="1"/>
    </xf>
    <xf numFmtId="0" fontId="7" fillId="0" borderId="0" xfId="0" applyFont="1" applyAlignment="1">
      <alignment horizontal="left" wrapText="1"/>
    </xf>
    <xf numFmtId="1" fontId="8" fillId="0" borderId="0" xfId="0" applyNumberFormat="1" applyFont="1" applyAlignment="1">
      <alignment horizontal="left" vertical="center" wrapText="1" readingOrder="1"/>
    </xf>
    <xf numFmtId="0" fontId="8" fillId="0" borderId="0" xfId="0" applyFont="1" applyAlignment="1">
      <alignment horizontal="left"/>
    </xf>
    <xf numFmtId="0" fontId="8" fillId="0" borderId="0" xfId="0" applyFont="1" applyAlignment="1">
      <alignment horizontal="left" readingOrder="1"/>
    </xf>
    <xf numFmtId="0" fontId="8" fillId="0" borderId="0" xfId="0" applyFont="1" applyAlignment="1">
      <alignment horizontal="left" vertical="top"/>
    </xf>
    <xf numFmtId="0" fontId="6" fillId="0" borderId="0" xfId="0" applyFont="1" applyAlignment="1">
      <alignment horizontal="left" vertical="center" wrapText="1" readingOrder="1"/>
    </xf>
    <xf numFmtId="0" fontId="9" fillId="0" borderId="0" xfId="0" applyFont="1" applyAlignment="1">
      <alignment horizontal="left"/>
    </xf>
    <xf numFmtId="0" fontId="5" fillId="0" borderId="0" xfId="0" applyFont="1" applyAlignment="1">
      <alignment horizontal="left" vertical="center"/>
    </xf>
    <xf numFmtId="0" fontId="10" fillId="0" borderId="0" xfId="0" applyFont="1" applyAlignment="1">
      <alignment horizontal="left"/>
    </xf>
    <xf numFmtId="0" fontId="8" fillId="0" borderId="0" xfId="0" applyFont="1" applyAlignment="1">
      <alignment horizontal="left" vertical="center" readingOrder="1"/>
    </xf>
    <xf numFmtId="0" fontId="6" fillId="0" borderId="0" xfId="0" applyFont="1" applyAlignment="1">
      <alignment wrapText="1"/>
    </xf>
    <xf numFmtId="0" fontId="8" fillId="0" borderId="0" xfId="0" applyFont="1" applyAlignment="1">
      <alignment horizontal="left" vertical="top" wrapText="1"/>
    </xf>
    <xf numFmtId="0" fontId="8" fillId="0" borderId="0" xfId="0" applyFont="1" applyAlignment="1">
      <alignment horizontal="left" vertical="center" wrapText="1" readingOrder="1"/>
    </xf>
    <xf numFmtId="0" fontId="6" fillId="0" borderId="0" xfId="0" applyFont="1"/>
    <xf numFmtId="0" fontId="8" fillId="0" borderId="0" xfId="0" applyFont="1" applyAlignment="1">
      <alignment horizontal="center" vertical="top"/>
    </xf>
    <xf numFmtId="0" fontId="5" fillId="0" borderId="0" xfId="0" applyFont="1"/>
    <xf numFmtId="0" fontId="4" fillId="0" borderId="0" xfId="0" applyFont="1"/>
    <xf numFmtId="0" fontId="9" fillId="0" borderId="0" xfId="0" applyFont="1"/>
    <xf numFmtId="0" fontId="0" fillId="0" borderId="0" xfId="0" applyAlignment="1">
      <alignment horizontal="left"/>
    </xf>
    <xf numFmtId="0" fontId="12" fillId="0" borderId="0" xfId="0" applyFont="1" applyAlignment="1">
      <alignment vertical="center"/>
    </xf>
    <xf numFmtId="0" fontId="13" fillId="0" borderId="0" xfId="0" applyFont="1"/>
    <xf numFmtId="0" fontId="13" fillId="0" borderId="0" xfId="0" applyFont="1" applyAlignment="1">
      <alignment horizontal="left"/>
    </xf>
    <xf numFmtId="0" fontId="13" fillId="0" borderId="0" xfId="0" applyFont="1" applyAlignment="1">
      <alignment horizontal="left" vertical="top"/>
    </xf>
    <xf numFmtId="0" fontId="14" fillId="0" borderId="1" xfId="0" applyFont="1" applyBorder="1" applyAlignment="1">
      <alignment vertical="top" wrapText="1"/>
    </xf>
    <xf numFmtId="0" fontId="14" fillId="0" borderId="1" xfId="0" applyFont="1" applyBorder="1" applyAlignment="1">
      <alignment horizontal="left" vertical="top" wrapText="1"/>
    </xf>
    <xf numFmtId="0" fontId="14" fillId="0" borderId="0" xfId="0" applyFont="1" applyAlignment="1">
      <alignment vertical="top" wrapText="1"/>
    </xf>
    <xf numFmtId="0" fontId="13" fillId="2" borderId="1" xfId="0" applyFont="1" applyFill="1" applyBorder="1"/>
    <xf numFmtId="0" fontId="13" fillId="0" borderId="1" xfId="0" applyFont="1" applyBorder="1"/>
    <xf numFmtId="0" fontId="13" fillId="0" borderId="1" xfId="0" applyFont="1" applyBorder="1" applyAlignment="1">
      <alignment horizontal="left"/>
    </xf>
    <xf numFmtId="0" fontId="15" fillId="0" borderId="3" xfId="0" applyFont="1" applyBorder="1" applyAlignment="1">
      <alignment vertical="center" wrapText="1"/>
    </xf>
    <xf numFmtId="15" fontId="13" fillId="0" borderId="1" xfId="0" applyNumberFormat="1" applyFont="1" applyBorder="1" applyAlignment="1">
      <alignment horizontal="left" vertical="top"/>
    </xf>
    <xf numFmtId="0" fontId="13" fillId="0" borderId="1" xfId="0" applyFont="1" applyBorder="1" applyAlignment="1">
      <alignment horizontal="left" vertical="top"/>
    </xf>
    <xf numFmtId="0" fontId="16" fillId="0" borderId="0" xfId="0" applyFont="1" applyAlignment="1">
      <alignment wrapText="1"/>
    </xf>
    <xf numFmtId="0" fontId="15" fillId="0" borderId="4" xfId="0" applyFont="1" applyBorder="1" applyAlignment="1">
      <alignment vertical="center" wrapText="1"/>
    </xf>
    <xf numFmtId="0" fontId="13" fillId="0" borderId="1" xfId="0" applyFont="1" applyBorder="1" applyAlignment="1">
      <alignment wrapText="1"/>
    </xf>
    <xf numFmtId="0" fontId="18" fillId="0" borderId="0" xfId="0" applyFont="1" applyAlignment="1">
      <alignment wrapText="1"/>
    </xf>
    <xf numFmtId="0" fontId="16" fillId="0" borderId="0" xfId="0" quotePrefix="1" applyFont="1" applyAlignment="1">
      <alignment wrapText="1"/>
    </xf>
    <xf numFmtId="0" fontId="14" fillId="0" borderId="1" xfId="0" applyFont="1" applyBorder="1" applyAlignment="1">
      <alignment wrapText="1"/>
    </xf>
    <xf numFmtId="0" fontId="13" fillId="0" borderId="0" xfId="0" applyFont="1" applyAlignment="1">
      <alignment wrapText="1"/>
    </xf>
    <xf numFmtId="0" fontId="12" fillId="0" borderId="2"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Christine Newman" id="{32B11F10-BFC1-C448-9BB0-62E52CA3AEB4}" userId="cb7a8f83665f0eb6"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36" dT="2024-02-02T18:02:42.32" personId="{32B11F10-BFC1-C448-9BB0-62E52CA3AEB4}" id="{2886494B-8CB1-934E-B36B-EED9F1399B75}">
    <text>combo s3q202 and s3q200</text>
  </threadedComment>
  <threadedComment ref="A41" dT="2024-02-03T23:15:18.32" personId="{32B11F10-BFC1-C448-9BB0-62E52CA3AEB4}" id="{F698FAAB-89E3-B949-AFD0-140FFCF2033B}">
    <text>combo s1q93 and s2q36</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D81A3-711B-DD40-AE76-294535FBA9AC}">
  <dimension ref="A1:BG84"/>
  <sheetViews>
    <sheetView workbookViewId="0">
      <selection activeCell="B41" sqref="B41"/>
    </sheetView>
  </sheetViews>
  <sheetFormatPr defaultColWidth="10.83203125" defaultRowHeight="18.5"/>
  <cols>
    <col min="1" max="1" width="13.5" style="8" bestFit="1" customWidth="1"/>
    <col min="2" max="2" width="85" style="8" customWidth="1"/>
    <col min="3" max="4" width="38.33203125" style="8" customWidth="1"/>
    <col min="5" max="5" width="22.33203125" style="8" customWidth="1"/>
    <col min="6" max="15" width="10.83203125" style="8"/>
    <col min="16" max="59" width="10.83203125" style="34"/>
    <col min="60" max="16384" width="10.83203125" style="8"/>
  </cols>
  <sheetData>
    <row r="1" spans="1:15" s="3" customFormat="1" ht="162">
      <c r="A1" s="1" t="s">
        <v>0</v>
      </c>
      <c r="B1" s="2" t="s">
        <v>1</v>
      </c>
      <c r="C1" s="3" t="s">
        <v>2</v>
      </c>
      <c r="D1" s="4" t="s">
        <v>3</v>
      </c>
      <c r="E1" s="5" t="s">
        <v>4</v>
      </c>
      <c r="F1" s="5"/>
      <c r="G1" s="5"/>
      <c r="H1" s="5"/>
      <c r="I1" s="5"/>
      <c r="J1" s="5"/>
      <c r="K1" s="5"/>
      <c r="L1" s="6"/>
      <c r="M1" s="7"/>
    </row>
    <row r="2" spans="1:15" s="10" customFormat="1" ht="78" customHeight="1">
      <c r="A2" s="8"/>
      <c r="B2" s="9"/>
      <c r="E2" s="11" t="s">
        <v>175</v>
      </c>
      <c r="F2" s="11" t="s">
        <v>176</v>
      </c>
      <c r="G2" s="11" t="s">
        <v>177</v>
      </c>
      <c r="H2" s="11" t="s">
        <v>176</v>
      </c>
      <c r="I2" s="11" t="s">
        <v>178</v>
      </c>
      <c r="J2" s="11" t="s">
        <v>179</v>
      </c>
      <c r="K2" s="11" t="s">
        <v>180</v>
      </c>
      <c r="L2" s="12" t="s">
        <v>5</v>
      </c>
      <c r="M2" s="11"/>
      <c r="N2" s="12"/>
      <c r="O2" s="13"/>
    </row>
    <row r="3" spans="1:15" s="10" customFormat="1" ht="75" customHeight="1">
      <c r="A3" s="14">
        <v>13498726</v>
      </c>
      <c r="B3" s="15" t="s">
        <v>6</v>
      </c>
      <c r="C3" s="16" t="s">
        <v>7</v>
      </c>
      <c r="D3" s="16" t="s">
        <v>181</v>
      </c>
      <c r="E3" s="17">
        <v>3</v>
      </c>
      <c r="F3" s="17"/>
      <c r="G3" s="17"/>
      <c r="H3" s="17"/>
      <c r="I3" s="17"/>
      <c r="J3" s="17"/>
      <c r="K3" s="17"/>
      <c r="L3" s="17">
        <v>3</v>
      </c>
      <c r="M3" s="11"/>
      <c r="N3" s="18"/>
    </row>
    <row r="4" spans="1:15" s="10" customFormat="1">
      <c r="A4" s="14">
        <v>12511650</v>
      </c>
      <c r="B4" s="15" t="s">
        <v>8</v>
      </c>
      <c r="C4" s="19" t="s">
        <v>9</v>
      </c>
      <c r="D4" s="16" t="s">
        <v>181</v>
      </c>
      <c r="E4" s="17">
        <v>1</v>
      </c>
      <c r="F4" s="17"/>
      <c r="G4" s="17"/>
      <c r="H4" s="17"/>
      <c r="I4" s="17"/>
      <c r="J4" s="17"/>
      <c r="K4" s="17"/>
      <c r="L4" s="17">
        <f t="shared" ref="L4:L6" si="0">SUM(E4:K4)</f>
        <v>1</v>
      </c>
      <c r="M4" s="20"/>
      <c r="N4" s="18"/>
    </row>
    <row r="5" spans="1:15" s="10" customFormat="1" ht="53.5">
      <c r="A5" s="14">
        <v>12173328</v>
      </c>
      <c r="B5" s="21" t="s">
        <v>10</v>
      </c>
      <c r="C5" s="16" t="s">
        <v>11</v>
      </c>
      <c r="D5" s="16" t="s">
        <v>181</v>
      </c>
      <c r="E5" s="17">
        <v>4</v>
      </c>
      <c r="F5" s="17">
        <v>1</v>
      </c>
      <c r="G5" s="17"/>
      <c r="H5" s="17"/>
      <c r="I5" s="17"/>
      <c r="J5" s="17"/>
      <c r="K5" s="17"/>
      <c r="L5" s="17">
        <f t="shared" si="0"/>
        <v>5</v>
      </c>
      <c r="M5" s="20"/>
      <c r="N5" s="22"/>
    </row>
    <row r="6" spans="1:15" s="10" customFormat="1" ht="24" customHeight="1">
      <c r="A6" s="8">
        <v>13501819</v>
      </c>
      <c r="B6" s="15" t="s">
        <v>12</v>
      </c>
      <c r="C6" s="19" t="s">
        <v>13</v>
      </c>
      <c r="D6" s="16" t="s">
        <v>181</v>
      </c>
      <c r="E6" s="17">
        <v>37</v>
      </c>
      <c r="F6" s="17">
        <v>4</v>
      </c>
      <c r="G6" s="17">
        <v>4</v>
      </c>
      <c r="H6" s="17"/>
      <c r="I6" s="17"/>
      <c r="J6" s="17">
        <v>3</v>
      </c>
      <c r="K6" s="17"/>
      <c r="L6" s="17">
        <f t="shared" si="0"/>
        <v>48</v>
      </c>
      <c r="M6" s="23"/>
    </row>
    <row r="7" spans="1:15" s="10" customFormat="1" ht="24" customHeight="1">
      <c r="A7" s="8">
        <v>13000723</v>
      </c>
      <c r="B7" s="15" t="s">
        <v>14</v>
      </c>
      <c r="C7" s="16" t="s">
        <v>15</v>
      </c>
      <c r="D7" s="16" t="s">
        <v>181</v>
      </c>
      <c r="E7" s="17">
        <v>26</v>
      </c>
      <c r="F7" s="17">
        <v>10</v>
      </c>
      <c r="G7" s="17"/>
      <c r="H7" s="17"/>
      <c r="I7" s="17">
        <v>5</v>
      </c>
      <c r="J7" s="17"/>
      <c r="K7" s="17"/>
      <c r="L7" s="17">
        <v>41</v>
      </c>
      <c r="M7" s="23"/>
    </row>
    <row r="8" spans="1:15" s="10" customFormat="1">
      <c r="A8" s="8">
        <v>11926637</v>
      </c>
      <c r="B8" s="24" t="s">
        <v>16</v>
      </c>
      <c r="C8" s="10" t="s">
        <v>17</v>
      </c>
      <c r="D8" s="16" t="s">
        <v>181</v>
      </c>
      <c r="E8" s="10">
        <v>1</v>
      </c>
      <c r="L8" s="10">
        <v>1</v>
      </c>
      <c r="M8" s="13"/>
    </row>
    <row r="9" spans="1:15" s="10" customFormat="1">
      <c r="A9" s="8">
        <v>12994349</v>
      </c>
      <c r="B9" s="21" t="s">
        <v>18</v>
      </c>
      <c r="C9" s="10" t="s">
        <v>19</v>
      </c>
      <c r="D9" s="16" t="s">
        <v>181</v>
      </c>
      <c r="E9" s="11">
        <v>1</v>
      </c>
      <c r="F9" s="11"/>
      <c r="G9" s="11"/>
      <c r="H9" s="11"/>
      <c r="I9" s="11"/>
      <c r="J9" s="11">
        <v>2</v>
      </c>
      <c r="K9" s="11"/>
      <c r="L9" s="17">
        <f t="shared" ref="L9:L42" si="1">SUM(E9:K9)</f>
        <v>3</v>
      </c>
    </row>
    <row r="10" spans="1:15" s="10" customFormat="1" ht="37">
      <c r="A10" s="8">
        <v>13131679</v>
      </c>
      <c r="B10" s="21" t="s">
        <v>20</v>
      </c>
      <c r="C10" s="19" t="s">
        <v>21</v>
      </c>
      <c r="D10" s="16" t="s">
        <v>181</v>
      </c>
      <c r="E10" s="17">
        <v>2</v>
      </c>
      <c r="F10" s="17"/>
      <c r="G10" s="17"/>
      <c r="H10" s="17"/>
      <c r="I10" s="17"/>
      <c r="J10" s="17">
        <v>1</v>
      </c>
      <c r="K10" s="17"/>
      <c r="L10" s="17">
        <f t="shared" si="1"/>
        <v>3</v>
      </c>
    </row>
    <row r="11" spans="1:15" s="10" customFormat="1">
      <c r="A11" s="14">
        <v>12444206</v>
      </c>
      <c r="B11" s="21" t="s">
        <v>22</v>
      </c>
      <c r="C11" s="25" t="s">
        <v>23</v>
      </c>
      <c r="D11" s="16" t="s">
        <v>181</v>
      </c>
      <c r="E11" s="17">
        <v>5</v>
      </c>
      <c r="F11" s="17">
        <v>1</v>
      </c>
      <c r="G11" s="17"/>
      <c r="H11" s="17"/>
      <c r="I11" s="17"/>
      <c r="J11" s="17">
        <v>1</v>
      </c>
      <c r="K11" s="17"/>
      <c r="L11" s="17">
        <f t="shared" si="1"/>
        <v>7</v>
      </c>
      <c r="M11" s="20"/>
    </row>
    <row r="12" spans="1:15" s="10" customFormat="1" ht="37">
      <c r="A12" s="14">
        <v>11813725</v>
      </c>
      <c r="B12" s="21" t="s">
        <v>24</v>
      </c>
      <c r="C12" s="19" t="s">
        <v>25</v>
      </c>
      <c r="D12" s="16" t="s">
        <v>181</v>
      </c>
      <c r="E12" s="17">
        <v>23</v>
      </c>
      <c r="F12" s="17">
        <v>8</v>
      </c>
      <c r="G12" s="17"/>
      <c r="H12" s="17"/>
      <c r="I12" s="17"/>
      <c r="J12" s="17">
        <v>7</v>
      </c>
      <c r="K12" s="17"/>
      <c r="L12" s="17">
        <f t="shared" si="1"/>
        <v>38</v>
      </c>
      <c r="M12" s="20"/>
    </row>
    <row r="13" spans="1:15" s="10" customFormat="1" ht="37">
      <c r="A13" s="15">
        <v>12731544</v>
      </c>
      <c r="B13" s="15" t="s">
        <v>26</v>
      </c>
      <c r="C13" s="18" t="s">
        <v>27</v>
      </c>
      <c r="D13" s="16" t="s">
        <v>181</v>
      </c>
      <c r="E13" s="17">
        <v>3</v>
      </c>
      <c r="F13" s="17">
        <v>1</v>
      </c>
      <c r="G13" s="17"/>
      <c r="H13" s="17"/>
      <c r="I13" s="17"/>
      <c r="J13" s="17"/>
      <c r="K13" s="17"/>
      <c r="L13" s="17">
        <f t="shared" si="1"/>
        <v>4</v>
      </c>
      <c r="M13" s="20"/>
    </row>
    <row r="14" spans="1:15" s="10" customFormat="1" ht="20.149999999999999" customHeight="1">
      <c r="A14" s="15">
        <v>13115373</v>
      </c>
      <c r="B14" s="15" t="s">
        <v>28</v>
      </c>
      <c r="C14" s="18"/>
      <c r="D14" s="16" t="s">
        <v>181</v>
      </c>
      <c r="E14" s="17">
        <v>5</v>
      </c>
      <c r="F14" s="17"/>
      <c r="G14" s="17"/>
      <c r="H14" s="17"/>
      <c r="I14" s="17"/>
      <c r="J14" s="17">
        <v>3</v>
      </c>
      <c r="K14" s="17"/>
      <c r="L14" s="17">
        <f t="shared" si="1"/>
        <v>8</v>
      </c>
      <c r="M14" s="20"/>
    </row>
    <row r="15" spans="1:15" s="10" customFormat="1" ht="37">
      <c r="A15" s="16">
        <v>13007194</v>
      </c>
      <c r="B15" s="26" t="s">
        <v>29</v>
      </c>
      <c r="C15" s="16" t="s">
        <v>30</v>
      </c>
      <c r="D15" s="16" t="s">
        <v>181</v>
      </c>
      <c r="E15" s="17">
        <v>46</v>
      </c>
      <c r="F15" s="17">
        <v>21</v>
      </c>
      <c r="G15" s="17">
        <v>10</v>
      </c>
      <c r="H15" s="17">
        <v>4</v>
      </c>
      <c r="I15" s="17">
        <v>6</v>
      </c>
      <c r="J15" s="17"/>
      <c r="K15" s="17"/>
      <c r="L15" s="17">
        <v>87</v>
      </c>
      <c r="M15" s="20"/>
    </row>
    <row r="16" spans="1:15" s="10" customFormat="1">
      <c r="A16" s="15">
        <v>12998367</v>
      </c>
      <c r="B16" s="21" t="s">
        <v>31</v>
      </c>
      <c r="C16" s="19" t="s">
        <v>32</v>
      </c>
      <c r="D16" s="16" t="s">
        <v>181</v>
      </c>
      <c r="E16" s="17">
        <v>1</v>
      </c>
      <c r="F16" s="17"/>
      <c r="G16" s="17"/>
      <c r="H16" s="17"/>
      <c r="I16" s="17"/>
      <c r="J16" s="17"/>
      <c r="K16" s="17"/>
      <c r="L16" s="17">
        <f t="shared" si="1"/>
        <v>1</v>
      </c>
      <c r="M16" s="20"/>
    </row>
    <row r="17" spans="1:13" s="10" customFormat="1" ht="37">
      <c r="A17" s="14">
        <v>12996236</v>
      </c>
      <c r="B17" s="15" t="s">
        <v>33</v>
      </c>
      <c r="C17" s="19" t="s">
        <v>34</v>
      </c>
      <c r="D17" s="16" t="s">
        <v>181</v>
      </c>
      <c r="E17" s="17">
        <v>10</v>
      </c>
      <c r="F17" s="17">
        <v>2</v>
      </c>
      <c r="G17" s="17"/>
      <c r="H17" s="17"/>
      <c r="I17" s="17"/>
      <c r="J17" s="17">
        <v>1</v>
      </c>
      <c r="K17" s="17"/>
      <c r="L17" s="17">
        <f t="shared" si="1"/>
        <v>13</v>
      </c>
      <c r="M17" s="20"/>
    </row>
    <row r="18" spans="1:13" s="10" customFormat="1" ht="37">
      <c r="A18" s="14">
        <v>11881897</v>
      </c>
      <c r="B18" s="15" t="s">
        <v>35</v>
      </c>
      <c r="C18" s="19" t="s">
        <v>36</v>
      </c>
      <c r="D18" s="16" t="s">
        <v>181</v>
      </c>
      <c r="E18" s="17">
        <v>5</v>
      </c>
      <c r="F18" s="17">
        <v>1</v>
      </c>
      <c r="G18" s="17"/>
      <c r="H18" s="17"/>
      <c r="I18" s="17"/>
      <c r="J18" s="17">
        <v>1</v>
      </c>
      <c r="K18" s="17"/>
      <c r="L18" s="17">
        <f t="shared" si="1"/>
        <v>7</v>
      </c>
      <c r="M18" s="20"/>
    </row>
    <row r="19" spans="1:13" s="10" customFormat="1" ht="37">
      <c r="A19" s="14">
        <v>12269022</v>
      </c>
      <c r="B19" s="15" t="s">
        <v>37</v>
      </c>
      <c r="C19" s="18" t="s">
        <v>37</v>
      </c>
      <c r="D19" s="16" t="s">
        <v>181</v>
      </c>
      <c r="E19" s="17">
        <v>1</v>
      </c>
      <c r="F19" s="17"/>
      <c r="G19" s="17"/>
      <c r="H19" s="17"/>
      <c r="I19" s="17"/>
      <c r="J19" s="17"/>
      <c r="K19" s="17"/>
      <c r="L19" s="17">
        <f t="shared" si="1"/>
        <v>1</v>
      </c>
      <c r="M19" s="20"/>
    </row>
    <row r="20" spans="1:13" s="10" customFormat="1" ht="37">
      <c r="A20" s="14">
        <v>12999559</v>
      </c>
      <c r="B20" s="15" t="s">
        <v>38</v>
      </c>
      <c r="C20" s="16" t="s">
        <v>39</v>
      </c>
      <c r="D20" s="16" t="s">
        <v>181</v>
      </c>
      <c r="E20" s="17">
        <v>8</v>
      </c>
      <c r="F20" s="17">
        <v>3</v>
      </c>
      <c r="G20" s="17"/>
      <c r="H20" s="17"/>
      <c r="I20" s="17"/>
      <c r="J20" s="17">
        <v>1</v>
      </c>
      <c r="K20" s="17"/>
      <c r="L20" s="17">
        <f t="shared" si="1"/>
        <v>12</v>
      </c>
      <c r="M20" s="20"/>
    </row>
    <row r="21" spans="1:13" s="10" customFormat="1" ht="25" customHeight="1">
      <c r="A21" s="14">
        <v>13057364</v>
      </c>
      <c r="B21" s="15" t="s">
        <v>40</v>
      </c>
      <c r="C21" s="18" t="s">
        <v>40</v>
      </c>
      <c r="D21" s="16" t="s">
        <v>181</v>
      </c>
      <c r="E21" s="17">
        <v>1</v>
      </c>
      <c r="F21" s="17"/>
      <c r="G21" s="17"/>
      <c r="H21" s="17"/>
      <c r="I21" s="17"/>
      <c r="J21" s="17"/>
      <c r="K21" s="17"/>
      <c r="L21" s="17">
        <f t="shared" si="1"/>
        <v>1</v>
      </c>
      <c r="M21" s="20"/>
    </row>
    <row r="22" spans="1:13" s="10" customFormat="1" ht="22" customHeight="1">
      <c r="A22" s="14">
        <v>13119923</v>
      </c>
      <c r="B22" s="21" t="s">
        <v>41</v>
      </c>
      <c r="C22" s="18" t="s">
        <v>42</v>
      </c>
      <c r="D22" s="16" t="s">
        <v>181</v>
      </c>
      <c r="E22" s="17">
        <v>1</v>
      </c>
      <c r="F22" s="17">
        <v>1</v>
      </c>
      <c r="G22" s="17">
        <v>1</v>
      </c>
      <c r="H22" s="17"/>
      <c r="I22" s="17"/>
      <c r="J22" s="17"/>
      <c r="K22" s="17"/>
      <c r="L22" s="17">
        <f t="shared" si="1"/>
        <v>3</v>
      </c>
      <c r="M22" s="20"/>
    </row>
    <row r="23" spans="1:13" s="10" customFormat="1" ht="37">
      <c r="A23" s="14">
        <v>12027893</v>
      </c>
      <c r="B23" s="15" t="s">
        <v>43</v>
      </c>
      <c r="C23" s="19" t="s">
        <v>44</v>
      </c>
      <c r="D23" s="16" t="s">
        <v>181</v>
      </c>
      <c r="E23" s="17"/>
      <c r="F23" s="17">
        <v>1</v>
      </c>
      <c r="G23" s="17"/>
      <c r="H23" s="17"/>
      <c r="I23" s="17"/>
      <c r="J23" s="17"/>
      <c r="K23" s="17"/>
      <c r="L23" s="17">
        <f t="shared" si="1"/>
        <v>1</v>
      </c>
      <c r="M23" s="20"/>
    </row>
    <row r="24" spans="1:13" s="10" customFormat="1">
      <c r="A24" s="14" t="s">
        <v>45</v>
      </c>
      <c r="B24" s="15" t="s">
        <v>46</v>
      </c>
      <c r="C24" s="19" t="s">
        <v>47</v>
      </c>
      <c r="D24" s="16" t="s">
        <v>181</v>
      </c>
      <c r="E24" s="17">
        <v>1</v>
      </c>
      <c r="F24" s="17"/>
      <c r="G24" s="17"/>
      <c r="H24" s="17"/>
      <c r="I24" s="17"/>
      <c r="J24" s="17"/>
      <c r="K24" s="17"/>
      <c r="L24" s="17">
        <f t="shared" si="1"/>
        <v>1</v>
      </c>
      <c r="M24" s="20"/>
    </row>
    <row r="25" spans="1:13" s="10" customFormat="1" ht="55.5">
      <c r="A25" s="14">
        <v>12447157</v>
      </c>
      <c r="B25" s="15" t="s">
        <v>48</v>
      </c>
      <c r="C25" s="18" t="s">
        <v>49</v>
      </c>
      <c r="D25" s="16" t="s">
        <v>181</v>
      </c>
      <c r="E25" s="17"/>
      <c r="F25" s="17">
        <v>1</v>
      </c>
      <c r="G25" s="17"/>
      <c r="H25" s="17"/>
      <c r="I25" s="17"/>
      <c r="J25" s="17"/>
      <c r="K25" s="17"/>
      <c r="L25" s="17">
        <f t="shared" si="1"/>
        <v>1</v>
      </c>
      <c r="M25" s="20"/>
    </row>
    <row r="26" spans="1:13" s="10" customFormat="1" ht="37">
      <c r="A26" s="14">
        <v>11796444</v>
      </c>
      <c r="B26" s="15" t="s">
        <v>50</v>
      </c>
      <c r="C26" s="19" t="s">
        <v>51</v>
      </c>
      <c r="D26" s="16" t="s">
        <v>181</v>
      </c>
      <c r="E26" s="17"/>
      <c r="F26" s="17">
        <v>1</v>
      </c>
      <c r="G26" s="17"/>
      <c r="H26" s="17"/>
      <c r="I26" s="17"/>
      <c r="J26" s="17"/>
      <c r="K26" s="17"/>
      <c r="L26" s="17">
        <f t="shared" si="1"/>
        <v>1</v>
      </c>
      <c r="M26" s="20"/>
    </row>
    <row r="27" spans="1:13" s="10" customFormat="1" ht="55.5">
      <c r="A27" s="14">
        <v>11706332</v>
      </c>
      <c r="B27" s="15" t="s">
        <v>52</v>
      </c>
      <c r="C27" s="19" t="s">
        <v>53</v>
      </c>
      <c r="D27" s="16" t="s">
        <v>181</v>
      </c>
      <c r="E27" s="17">
        <v>15</v>
      </c>
      <c r="F27" s="17">
        <v>2</v>
      </c>
      <c r="G27" s="17">
        <v>3</v>
      </c>
      <c r="H27" s="17"/>
      <c r="I27" s="17"/>
      <c r="J27" s="17">
        <v>9</v>
      </c>
      <c r="K27" s="17"/>
      <c r="L27" s="17">
        <f t="shared" si="1"/>
        <v>29</v>
      </c>
      <c r="M27" s="20"/>
    </row>
    <row r="28" spans="1:13" s="10" customFormat="1" ht="55.5">
      <c r="A28" s="14">
        <v>13001419</v>
      </c>
      <c r="B28" s="21" t="s">
        <v>54</v>
      </c>
      <c r="C28" s="19" t="s">
        <v>55</v>
      </c>
      <c r="D28" s="16" t="s">
        <v>181</v>
      </c>
      <c r="E28" s="17">
        <v>31</v>
      </c>
      <c r="F28" s="17">
        <v>1</v>
      </c>
      <c r="G28" s="17">
        <v>7</v>
      </c>
      <c r="H28" s="17"/>
      <c r="I28" s="17"/>
      <c r="J28" s="17">
        <v>3</v>
      </c>
      <c r="K28" s="17"/>
      <c r="L28" s="17">
        <f t="shared" si="1"/>
        <v>42</v>
      </c>
      <c r="M28" s="20"/>
    </row>
    <row r="29" spans="1:13" s="10" customFormat="1" ht="37">
      <c r="A29" s="14">
        <v>12995874</v>
      </c>
      <c r="B29" s="15" t="s">
        <v>56</v>
      </c>
      <c r="C29" s="19" t="s">
        <v>57</v>
      </c>
      <c r="D29" s="16" t="s">
        <v>181</v>
      </c>
      <c r="E29" s="17">
        <v>5</v>
      </c>
      <c r="F29" s="17"/>
      <c r="G29" s="17"/>
      <c r="H29" s="17"/>
      <c r="I29" s="17"/>
      <c r="J29" s="17"/>
      <c r="K29" s="17"/>
      <c r="L29" s="17">
        <f t="shared" si="1"/>
        <v>5</v>
      </c>
      <c r="M29" s="20"/>
    </row>
    <row r="30" spans="1:13" s="10" customFormat="1" ht="37">
      <c r="A30" s="14">
        <v>12997635</v>
      </c>
      <c r="B30" s="15" t="s">
        <v>58</v>
      </c>
      <c r="C30" s="19" t="s">
        <v>59</v>
      </c>
      <c r="D30" s="16" t="s">
        <v>181</v>
      </c>
      <c r="E30" s="17">
        <v>9</v>
      </c>
      <c r="F30" s="17">
        <v>1</v>
      </c>
      <c r="G30" s="17"/>
      <c r="H30" s="17"/>
      <c r="I30" s="17"/>
      <c r="J30" s="17">
        <v>4</v>
      </c>
      <c r="K30" s="17"/>
      <c r="L30" s="17">
        <f t="shared" si="1"/>
        <v>14</v>
      </c>
      <c r="M30" s="20"/>
    </row>
    <row r="31" spans="1:13" s="10" customFormat="1" ht="37">
      <c r="A31" s="14">
        <v>12995339</v>
      </c>
      <c r="B31" s="21" t="s">
        <v>60</v>
      </c>
      <c r="C31" s="19" t="s">
        <v>61</v>
      </c>
      <c r="D31" s="16" t="s">
        <v>181</v>
      </c>
      <c r="E31" s="17">
        <v>1</v>
      </c>
      <c r="F31" s="17"/>
      <c r="G31" s="17"/>
      <c r="H31" s="17"/>
      <c r="I31" s="17"/>
      <c r="J31" s="17"/>
      <c r="K31" s="17"/>
      <c r="L31" s="17">
        <f t="shared" si="1"/>
        <v>1</v>
      </c>
      <c r="M31" s="20"/>
    </row>
    <row r="32" spans="1:13" s="10" customFormat="1" ht="37">
      <c r="A32" s="14">
        <v>12997635</v>
      </c>
      <c r="B32" s="15" t="s">
        <v>62</v>
      </c>
      <c r="C32" s="18" t="s">
        <v>63</v>
      </c>
      <c r="D32" s="16" t="s">
        <v>181</v>
      </c>
      <c r="E32" s="17">
        <v>1</v>
      </c>
      <c r="F32" s="17"/>
      <c r="G32" s="17"/>
      <c r="H32" s="17"/>
      <c r="I32" s="17"/>
      <c r="J32" s="17"/>
      <c r="K32" s="17"/>
      <c r="L32" s="17">
        <f t="shared" si="1"/>
        <v>1</v>
      </c>
      <c r="M32" s="20"/>
    </row>
    <row r="33" spans="1:13" s="10" customFormat="1">
      <c r="A33" s="14">
        <v>12638825</v>
      </c>
      <c r="B33" s="21" t="s">
        <v>64</v>
      </c>
      <c r="C33" s="25" t="s">
        <v>65</v>
      </c>
      <c r="D33" s="16" t="s">
        <v>181</v>
      </c>
      <c r="E33" s="17">
        <v>1</v>
      </c>
      <c r="F33" s="17"/>
      <c r="G33" s="17"/>
      <c r="H33" s="17"/>
      <c r="I33" s="17"/>
      <c r="J33" s="17"/>
      <c r="K33" s="17"/>
      <c r="L33" s="17">
        <f t="shared" si="1"/>
        <v>1</v>
      </c>
      <c r="M33" s="20"/>
    </row>
    <row r="34" spans="1:13" s="10" customFormat="1">
      <c r="A34" s="14">
        <v>11748270</v>
      </c>
      <c r="B34" s="21" t="s">
        <v>66</v>
      </c>
      <c r="C34" s="19" t="s">
        <v>67</v>
      </c>
      <c r="D34" s="16" t="s">
        <v>181</v>
      </c>
      <c r="E34" s="17">
        <v>4</v>
      </c>
      <c r="F34" s="17">
        <v>1</v>
      </c>
      <c r="G34" s="17"/>
      <c r="H34" s="17"/>
      <c r="I34" s="17"/>
      <c r="J34" s="17">
        <v>1</v>
      </c>
      <c r="K34" s="17"/>
      <c r="L34" s="17">
        <f t="shared" si="1"/>
        <v>6</v>
      </c>
      <c r="M34" s="20"/>
    </row>
    <row r="35" spans="1:13" s="10" customFormat="1">
      <c r="A35" s="14">
        <v>12382552</v>
      </c>
      <c r="B35" s="21" t="s">
        <v>68</v>
      </c>
      <c r="C35" s="19" t="s">
        <v>69</v>
      </c>
      <c r="D35" s="16" t="s">
        <v>181</v>
      </c>
      <c r="E35" s="17">
        <v>3</v>
      </c>
      <c r="F35" s="17"/>
      <c r="G35" s="17">
        <v>1</v>
      </c>
      <c r="H35" s="17"/>
      <c r="I35" s="17"/>
      <c r="J35" s="17"/>
      <c r="K35" s="17"/>
      <c r="L35" s="17">
        <f t="shared" si="1"/>
        <v>4</v>
      </c>
      <c r="M35" s="20"/>
    </row>
    <row r="36" spans="1:13" s="10" customFormat="1" ht="37">
      <c r="A36" s="14">
        <v>13496270</v>
      </c>
      <c r="B36" s="21" t="s">
        <v>70</v>
      </c>
      <c r="C36" s="16" t="s">
        <v>71</v>
      </c>
      <c r="D36" s="16" t="s">
        <v>181</v>
      </c>
      <c r="E36" s="17">
        <v>10</v>
      </c>
      <c r="F36" s="17">
        <v>6</v>
      </c>
      <c r="G36" s="17">
        <v>2</v>
      </c>
      <c r="H36" s="17">
        <v>4</v>
      </c>
      <c r="I36" s="17">
        <v>1</v>
      </c>
      <c r="J36" s="17">
        <v>1</v>
      </c>
      <c r="K36" s="17"/>
      <c r="L36" s="17">
        <v>24</v>
      </c>
      <c r="M36" s="20"/>
    </row>
    <row r="37" spans="1:13" s="10" customFormat="1" ht="55.5">
      <c r="A37" s="14">
        <v>11797901</v>
      </c>
      <c r="B37" s="21" t="s">
        <v>72</v>
      </c>
      <c r="C37" s="19" t="s">
        <v>73</v>
      </c>
      <c r="D37" s="16" t="s">
        <v>181</v>
      </c>
      <c r="E37" s="17">
        <v>1</v>
      </c>
      <c r="F37" s="17"/>
      <c r="G37" s="17"/>
      <c r="H37" s="17"/>
      <c r="I37" s="17"/>
      <c r="J37" s="17"/>
      <c r="K37" s="17"/>
      <c r="L37" s="17">
        <f t="shared" si="1"/>
        <v>1</v>
      </c>
      <c r="M37" s="20"/>
    </row>
    <row r="38" spans="1:13" s="10" customFormat="1">
      <c r="A38" s="14">
        <v>12450738</v>
      </c>
      <c r="B38" s="21" t="s">
        <v>74</v>
      </c>
      <c r="C38" s="19" t="s">
        <v>75</v>
      </c>
      <c r="D38" s="16" t="s">
        <v>181</v>
      </c>
      <c r="E38" s="17"/>
      <c r="F38" s="17">
        <v>1</v>
      </c>
      <c r="G38" s="17"/>
      <c r="H38" s="17"/>
      <c r="I38" s="17"/>
      <c r="J38" s="17"/>
      <c r="K38" s="17"/>
      <c r="L38" s="17">
        <f t="shared" si="1"/>
        <v>1</v>
      </c>
      <c r="M38" s="20"/>
    </row>
    <row r="39" spans="1:13" s="10" customFormat="1" ht="37">
      <c r="A39" s="14">
        <v>12184726</v>
      </c>
      <c r="B39" s="21" t="s">
        <v>76</v>
      </c>
      <c r="C39" s="19" t="s">
        <v>77</v>
      </c>
      <c r="D39" s="16" t="s">
        <v>181</v>
      </c>
      <c r="E39" s="17">
        <v>3</v>
      </c>
      <c r="F39" s="17"/>
      <c r="G39" s="17"/>
      <c r="H39" s="17"/>
      <c r="I39" s="17"/>
      <c r="J39" s="17"/>
      <c r="K39" s="17"/>
      <c r="L39" s="17">
        <f t="shared" si="1"/>
        <v>3</v>
      </c>
      <c r="M39" s="20"/>
    </row>
    <row r="40" spans="1:13" s="10" customFormat="1" ht="18" customHeight="1">
      <c r="A40" s="15">
        <v>11723084</v>
      </c>
      <c r="B40" s="15" t="s">
        <v>78</v>
      </c>
      <c r="C40" s="10" t="s">
        <v>79</v>
      </c>
      <c r="D40" s="16" t="s">
        <v>181</v>
      </c>
      <c r="E40" s="17">
        <v>19</v>
      </c>
      <c r="F40" s="17">
        <v>4</v>
      </c>
      <c r="G40" s="17">
        <v>2</v>
      </c>
      <c r="H40" s="17"/>
      <c r="I40" s="17">
        <v>1</v>
      </c>
      <c r="J40" s="17">
        <v>5</v>
      </c>
      <c r="K40" s="17">
        <v>2</v>
      </c>
      <c r="L40" s="17">
        <f t="shared" si="1"/>
        <v>33</v>
      </c>
      <c r="M40" s="27"/>
    </row>
    <row r="41" spans="1:13" s="10" customFormat="1" ht="21" customHeight="1">
      <c r="A41" s="15" t="s">
        <v>80</v>
      </c>
      <c r="B41" s="15" t="s">
        <v>81</v>
      </c>
      <c r="C41" s="19" t="s">
        <v>82</v>
      </c>
      <c r="D41" s="16" t="s">
        <v>181</v>
      </c>
      <c r="E41" s="17">
        <v>6</v>
      </c>
      <c r="F41" s="17"/>
      <c r="G41" s="17"/>
      <c r="H41" s="17"/>
      <c r="I41" s="17"/>
      <c r="J41" s="17"/>
      <c r="K41" s="17"/>
      <c r="L41" s="17">
        <f t="shared" si="1"/>
        <v>6</v>
      </c>
      <c r="M41" s="27"/>
    </row>
    <row r="42" spans="1:13" s="10" customFormat="1">
      <c r="A42" s="15">
        <v>13005714</v>
      </c>
      <c r="B42" s="15" t="s">
        <v>83</v>
      </c>
      <c r="C42" s="19" t="s">
        <v>84</v>
      </c>
      <c r="D42" s="16" t="s">
        <v>181</v>
      </c>
      <c r="E42" s="17">
        <v>1</v>
      </c>
      <c r="F42" s="17"/>
      <c r="G42" s="17"/>
      <c r="H42" s="17"/>
      <c r="I42" s="17"/>
      <c r="J42" s="17"/>
      <c r="K42" s="17"/>
      <c r="L42" s="17">
        <f t="shared" si="1"/>
        <v>1</v>
      </c>
      <c r="M42" s="27"/>
    </row>
    <row r="43" spans="1:13" s="10" customFormat="1">
      <c r="A43" s="15">
        <v>11857577</v>
      </c>
      <c r="B43" s="15" t="s">
        <v>85</v>
      </c>
      <c r="C43" s="19" t="s">
        <v>86</v>
      </c>
      <c r="D43" s="16" t="s">
        <v>181</v>
      </c>
      <c r="E43" s="17">
        <v>1</v>
      </c>
      <c r="F43" s="17">
        <v>2</v>
      </c>
      <c r="G43" s="17"/>
      <c r="H43" s="17"/>
      <c r="I43" s="17"/>
      <c r="J43" s="17"/>
      <c r="K43" s="17"/>
      <c r="L43" s="17">
        <v>3</v>
      </c>
      <c r="M43" s="27"/>
    </row>
    <row r="44" spans="1:13" s="10" customFormat="1" ht="37">
      <c r="A44" s="14">
        <v>13020773</v>
      </c>
      <c r="B44" s="15" t="s">
        <v>87</v>
      </c>
      <c r="C44" s="15" t="s">
        <v>87</v>
      </c>
      <c r="D44" s="16" t="s">
        <v>181</v>
      </c>
      <c r="E44" s="17">
        <v>1</v>
      </c>
      <c r="F44" s="17"/>
      <c r="G44" s="17"/>
      <c r="H44" s="17"/>
      <c r="I44" s="17"/>
      <c r="J44" s="17"/>
      <c r="K44" s="17"/>
      <c r="L44" s="17">
        <v>1</v>
      </c>
      <c r="M44" s="20"/>
    </row>
    <row r="45" spans="1:13" s="10" customFormat="1" ht="37">
      <c r="A45" s="14">
        <v>12994728</v>
      </c>
      <c r="B45" s="15" t="s">
        <v>88</v>
      </c>
      <c r="C45" s="19" t="s">
        <v>89</v>
      </c>
      <c r="D45" s="16" t="s">
        <v>181</v>
      </c>
      <c r="E45" s="17">
        <v>1</v>
      </c>
      <c r="F45" s="17"/>
      <c r="G45" s="17"/>
      <c r="H45" s="17"/>
      <c r="I45" s="17"/>
      <c r="J45" s="17"/>
      <c r="K45" s="17"/>
      <c r="L45" s="17">
        <f t="shared" ref="L45:L60" si="2">SUM(E45:K45)</f>
        <v>1</v>
      </c>
      <c r="M45" s="20"/>
    </row>
    <row r="46" spans="1:13" s="10" customFormat="1">
      <c r="A46" s="14">
        <v>13140488</v>
      </c>
      <c r="B46" s="15" t="s">
        <v>90</v>
      </c>
      <c r="C46" s="18" t="s">
        <v>91</v>
      </c>
      <c r="D46" s="16" t="s">
        <v>181</v>
      </c>
      <c r="E46" s="17">
        <v>1</v>
      </c>
      <c r="F46" s="17"/>
      <c r="G46" s="17"/>
      <c r="H46" s="17"/>
      <c r="I46" s="17"/>
      <c r="J46" s="17"/>
      <c r="K46" s="17"/>
      <c r="L46" s="17">
        <f t="shared" si="2"/>
        <v>1</v>
      </c>
      <c r="M46" s="20"/>
    </row>
    <row r="47" spans="1:13" s="10" customFormat="1">
      <c r="A47" s="14">
        <v>12995726</v>
      </c>
      <c r="B47" s="15" t="s">
        <v>92</v>
      </c>
      <c r="C47" s="18" t="s">
        <v>92</v>
      </c>
      <c r="D47" s="16" t="s">
        <v>181</v>
      </c>
      <c r="E47" s="17">
        <v>1</v>
      </c>
      <c r="F47" s="17"/>
      <c r="G47" s="17"/>
      <c r="H47" s="17"/>
      <c r="I47" s="17"/>
      <c r="J47" s="17"/>
      <c r="K47" s="17"/>
      <c r="L47" s="17">
        <f t="shared" si="2"/>
        <v>1</v>
      </c>
      <c r="M47" s="20"/>
    </row>
    <row r="48" spans="1:13" s="10" customFormat="1" ht="37">
      <c r="A48" s="14">
        <v>13116144</v>
      </c>
      <c r="B48" s="15" t="s">
        <v>93</v>
      </c>
      <c r="C48" s="19" t="s">
        <v>94</v>
      </c>
      <c r="D48" s="16" t="s">
        <v>181</v>
      </c>
      <c r="E48" s="17">
        <v>2</v>
      </c>
      <c r="F48" s="17"/>
      <c r="G48" s="17"/>
      <c r="H48" s="17"/>
      <c r="I48" s="17"/>
      <c r="J48" s="17"/>
      <c r="K48" s="17"/>
      <c r="L48" s="17">
        <f t="shared" si="2"/>
        <v>2</v>
      </c>
      <c r="M48" s="20"/>
    </row>
    <row r="49" spans="1:13" s="10" customFormat="1">
      <c r="A49" s="14">
        <v>12995726</v>
      </c>
      <c r="B49" s="21" t="s">
        <v>95</v>
      </c>
      <c r="C49" s="19" t="s">
        <v>96</v>
      </c>
      <c r="D49" s="16" t="s">
        <v>181</v>
      </c>
      <c r="E49" s="17">
        <v>9</v>
      </c>
      <c r="F49" s="17">
        <v>2</v>
      </c>
      <c r="G49" s="17">
        <v>1</v>
      </c>
      <c r="H49" s="17"/>
      <c r="I49" s="17"/>
      <c r="J49" s="17">
        <v>2</v>
      </c>
      <c r="K49" s="17"/>
      <c r="L49" s="17">
        <f t="shared" si="2"/>
        <v>14</v>
      </c>
      <c r="M49" s="20"/>
    </row>
    <row r="50" spans="1:13" s="10" customFormat="1" ht="37">
      <c r="A50" s="14">
        <v>13474755</v>
      </c>
      <c r="B50" s="21" t="s">
        <v>97</v>
      </c>
      <c r="C50" s="19" t="s">
        <v>98</v>
      </c>
      <c r="D50" s="16" t="s">
        <v>181</v>
      </c>
      <c r="E50" s="17">
        <v>2</v>
      </c>
      <c r="F50" s="17"/>
      <c r="G50" s="17">
        <v>1</v>
      </c>
      <c r="H50" s="17"/>
      <c r="I50" s="17"/>
      <c r="J50" s="17">
        <v>1</v>
      </c>
      <c r="K50" s="17"/>
      <c r="L50" s="17">
        <f t="shared" si="2"/>
        <v>4</v>
      </c>
      <c r="M50" s="20"/>
    </row>
    <row r="51" spans="1:13" s="10" customFormat="1" ht="21" customHeight="1">
      <c r="A51" s="14">
        <v>12996781</v>
      </c>
      <c r="B51" s="15" t="s">
        <v>99</v>
      </c>
      <c r="C51" s="19" t="s">
        <v>100</v>
      </c>
      <c r="D51" s="16" t="s">
        <v>181</v>
      </c>
      <c r="E51" s="17">
        <v>16</v>
      </c>
      <c r="F51" s="17"/>
      <c r="G51" s="17">
        <v>2</v>
      </c>
      <c r="H51" s="17"/>
      <c r="I51" s="17"/>
      <c r="J51" s="17">
        <v>8</v>
      </c>
      <c r="K51" s="17"/>
      <c r="L51" s="17">
        <f t="shared" si="2"/>
        <v>26</v>
      </c>
      <c r="M51" s="20"/>
    </row>
    <row r="52" spans="1:13" s="10" customFormat="1" ht="37">
      <c r="A52" s="14">
        <v>12998916</v>
      </c>
      <c r="B52" s="15" t="s">
        <v>101</v>
      </c>
      <c r="C52" s="19" t="s">
        <v>102</v>
      </c>
      <c r="D52" s="16" t="s">
        <v>181</v>
      </c>
      <c r="E52" s="17">
        <v>1</v>
      </c>
      <c r="F52" s="17"/>
      <c r="G52" s="17"/>
      <c r="H52" s="17"/>
      <c r="I52" s="17"/>
      <c r="J52" s="17"/>
      <c r="K52" s="17"/>
      <c r="L52" s="17">
        <f t="shared" si="2"/>
        <v>1</v>
      </c>
      <c r="M52" s="20"/>
    </row>
    <row r="53" spans="1:13" s="10" customFormat="1" ht="37">
      <c r="A53" s="14">
        <v>13123542</v>
      </c>
      <c r="B53" s="21" t="s">
        <v>103</v>
      </c>
      <c r="C53" s="18" t="s">
        <v>104</v>
      </c>
      <c r="D53" s="16" t="s">
        <v>181</v>
      </c>
      <c r="E53" s="17">
        <v>2</v>
      </c>
      <c r="F53" s="17"/>
      <c r="G53" s="17"/>
      <c r="H53" s="17"/>
      <c r="I53" s="17"/>
      <c r="J53" s="17"/>
      <c r="K53" s="17"/>
      <c r="L53" s="17">
        <f t="shared" si="2"/>
        <v>2</v>
      </c>
      <c r="M53" s="20"/>
    </row>
    <row r="54" spans="1:13" s="10" customFormat="1" ht="37">
      <c r="A54" s="10">
        <v>13120479</v>
      </c>
      <c r="B54" s="21" t="s">
        <v>105</v>
      </c>
      <c r="C54" s="16" t="s">
        <v>106</v>
      </c>
      <c r="D54" s="16" t="s">
        <v>181</v>
      </c>
      <c r="E54" s="17">
        <v>19</v>
      </c>
      <c r="F54" s="17">
        <v>25</v>
      </c>
      <c r="G54" s="17">
        <v>4</v>
      </c>
      <c r="H54" s="17">
        <v>1</v>
      </c>
      <c r="I54" s="17">
        <v>1</v>
      </c>
      <c r="J54" s="17"/>
      <c r="K54" s="17"/>
      <c r="L54" s="17">
        <f t="shared" si="2"/>
        <v>50</v>
      </c>
      <c r="M54" s="20"/>
    </row>
    <row r="55" spans="1:13" s="10" customFormat="1">
      <c r="A55" s="14">
        <v>12563752</v>
      </c>
      <c r="B55" s="21" t="s">
        <v>107</v>
      </c>
      <c r="C55" s="19" t="s">
        <v>108</v>
      </c>
      <c r="D55" s="16" t="s">
        <v>181</v>
      </c>
      <c r="E55" s="17">
        <v>2</v>
      </c>
      <c r="F55" s="17"/>
      <c r="G55" s="17">
        <v>1</v>
      </c>
      <c r="H55" s="17"/>
      <c r="I55" s="17"/>
      <c r="J55" s="17"/>
      <c r="K55" s="17">
        <v>1</v>
      </c>
      <c r="L55" s="17">
        <f t="shared" si="2"/>
        <v>4</v>
      </c>
      <c r="M55" s="20"/>
    </row>
    <row r="56" spans="1:13" s="10" customFormat="1">
      <c r="A56" s="14">
        <v>13486067</v>
      </c>
      <c r="B56" s="15" t="s">
        <v>109</v>
      </c>
      <c r="C56" s="18" t="s">
        <v>110</v>
      </c>
      <c r="D56" s="16" t="s">
        <v>181</v>
      </c>
      <c r="E56" s="17">
        <v>6</v>
      </c>
      <c r="F56" s="17">
        <v>2</v>
      </c>
      <c r="G56" s="17">
        <v>3</v>
      </c>
      <c r="H56" s="17"/>
      <c r="I56" s="17"/>
      <c r="J56" s="17">
        <v>5</v>
      </c>
      <c r="K56" s="17"/>
      <c r="L56" s="17">
        <f t="shared" si="2"/>
        <v>16</v>
      </c>
      <c r="M56" s="20"/>
    </row>
    <row r="57" spans="1:13" s="10" customFormat="1" ht="28" customHeight="1">
      <c r="A57" s="14">
        <v>11812654</v>
      </c>
      <c r="B57" s="21" t="s">
        <v>111</v>
      </c>
      <c r="C57" s="19" t="s">
        <v>112</v>
      </c>
      <c r="D57" s="16" t="s">
        <v>181</v>
      </c>
      <c r="E57" s="17">
        <v>1</v>
      </c>
      <c r="F57" s="17"/>
      <c r="G57" s="17"/>
      <c r="H57" s="17"/>
      <c r="I57" s="17"/>
      <c r="J57" s="17"/>
      <c r="K57" s="17"/>
      <c r="L57" s="17">
        <f t="shared" si="2"/>
        <v>1</v>
      </c>
      <c r="M57" s="20"/>
    </row>
    <row r="58" spans="1:13" s="10" customFormat="1">
      <c r="A58" s="14">
        <v>12444102</v>
      </c>
      <c r="B58" s="21" t="s">
        <v>113</v>
      </c>
      <c r="C58" s="25" t="s">
        <v>113</v>
      </c>
      <c r="D58" s="16" t="s">
        <v>181</v>
      </c>
      <c r="E58" s="17">
        <v>1</v>
      </c>
      <c r="F58" s="17">
        <v>1</v>
      </c>
      <c r="G58" s="17"/>
      <c r="H58" s="17"/>
      <c r="I58" s="17"/>
      <c r="J58" s="17"/>
      <c r="K58" s="17"/>
      <c r="L58" s="17">
        <f t="shared" si="2"/>
        <v>2</v>
      </c>
      <c r="M58" s="20"/>
    </row>
    <row r="59" spans="1:13" s="10" customFormat="1">
      <c r="A59" s="14">
        <v>12994841</v>
      </c>
      <c r="B59" s="21" t="s">
        <v>114</v>
      </c>
      <c r="C59" s="19" t="s">
        <v>115</v>
      </c>
      <c r="D59" s="16" t="s">
        <v>181</v>
      </c>
      <c r="E59" s="17">
        <v>1</v>
      </c>
      <c r="F59" s="17"/>
      <c r="G59" s="17"/>
      <c r="H59" s="17"/>
      <c r="I59" s="17"/>
      <c r="J59" s="17"/>
      <c r="K59" s="17"/>
      <c r="L59" s="17">
        <f t="shared" si="2"/>
        <v>1</v>
      </c>
      <c r="M59" s="20"/>
    </row>
    <row r="60" spans="1:13" s="10" customFormat="1" ht="37">
      <c r="A60" s="14">
        <v>13130778</v>
      </c>
      <c r="B60" s="21" t="s">
        <v>116</v>
      </c>
      <c r="C60" s="19" t="s">
        <v>117</v>
      </c>
      <c r="D60" s="16" t="s">
        <v>181</v>
      </c>
      <c r="E60" s="17"/>
      <c r="F60" s="17"/>
      <c r="G60" s="17"/>
      <c r="H60" s="17"/>
      <c r="I60" s="17"/>
      <c r="J60" s="17">
        <v>1</v>
      </c>
      <c r="K60" s="17"/>
      <c r="L60" s="17">
        <f t="shared" si="2"/>
        <v>1</v>
      </c>
      <c r="M60" s="20"/>
    </row>
    <row r="61" spans="1:13" s="10" customFormat="1" ht="37">
      <c r="A61" s="14">
        <v>13128176</v>
      </c>
      <c r="B61" s="21" t="s">
        <v>118</v>
      </c>
      <c r="C61" s="18"/>
      <c r="D61" s="16" t="s">
        <v>181</v>
      </c>
      <c r="E61" s="17">
        <v>6</v>
      </c>
      <c r="F61" s="17">
        <v>10</v>
      </c>
      <c r="G61" s="17">
        <v>24</v>
      </c>
      <c r="H61" s="17">
        <v>9</v>
      </c>
      <c r="I61" s="17">
        <v>9</v>
      </c>
      <c r="J61" s="17">
        <v>1</v>
      </c>
      <c r="K61" s="17"/>
      <c r="L61" s="17">
        <v>59</v>
      </c>
      <c r="M61" s="20"/>
    </row>
    <row r="62" spans="1:13" s="10" customFormat="1">
      <c r="A62" s="14">
        <v>12633968</v>
      </c>
      <c r="B62" s="21" t="s">
        <v>119</v>
      </c>
      <c r="C62" s="19" t="s">
        <v>120</v>
      </c>
      <c r="D62" s="16" t="s">
        <v>181</v>
      </c>
      <c r="E62" s="17">
        <v>1</v>
      </c>
      <c r="F62" s="17"/>
      <c r="G62" s="17"/>
      <c r="H62" s="17"/>
      <c r="I62" s="17"/>
      <c r="J62" s="17"/>
      <c r="K62" s="17">
        <v>1</v>
      </c>
      <c r="L62" s="17">
        <f t="shared" ref="L62:L67" si="3">SUM(E62:K62)</f>
        <v>2</v>
      </c>
      <c r="M62" s="20"/>
    </row>
    <row r="63" spans="1:13" s="10" customFormat="1" ht="37">
      <c r="A63" s="14">
        <v>12998533</v>
      </c>
      <c r="B63" s="21" t="s">
        <v>121</v>
      </c>
      <c r="C63" s="16" t="s">
        <v>122</v>
      </c>
      <c r="D63" s="16" t="s">
        <v>181</v>
      </c>
      <c r="E63" s="17">
        <v>26</v>
      </c>
      <c r="F63" s="17"/>
      <c r="G63" s="17">
        <v>4</v>
      </c>
      <c r="H63" s="17"/>
      <c r="I63" s="17"/>
      <c r="J63" s="17"/>
      <c r="K63" s="17"/>
      <c r="L63" s="17">
        <v>30</v>
      </c>
      <c r="M63" s="20"/>
    </row>
    <row r="64" spans="1:13" s="10" customFormat="1" ht="52.5">
      <c r="A64" s="14">
        <v>12162714</v>
      </c>
      <c r="B64" s="21" t="s">
        <v>123</v>
      </c>
      <c r="C64" s="28" t="s">
        <v>123</v>
      </c>
      <c r="D64" s="16" t="s">
        <v>181</v>
      </c>
      <c r="E64" s="17">
        <v>121</v>
      </c>
      <c r="F64" s="17">
        <v>17</v>
      </c>
      <c r="G64" s="17">
        <v>12</v>
      </c>
      <c r="H64" s="17"/>
      <c r="I64" s="17"/>
      <c r="J64" s="17">
        <v>20</v>
      </c>
      <c r="K64" s="17"/>
      <c r="L64" s="17">
        <f t="shared" si="3"/>
        <v>170</v>
      </c>
      <c r="M64" s="20"/>
    </row>
    <row r="65" spans="1:13" s="31" customFormat="1" ht="54" customHeight="1">
      <c r="A65" s="29">
        <v>12019573</v>
      </c>
      <c r="B65" s="21" t="s">
        <v>124</v>
      </c>
      <c r="C65" s="19" t="s">
        <v>125</v>
      </c>
      <c r="D65" s="16" t="s">
        <v>181</v>
      </c>
      <c r="E65" s="17">
        <v>4</v>
      </c>
      <c r="F65" s="17"/>
      <c r="G65" s="17"/>
      <c r="H65" s="17"/>
      <c r="I65" s="17"/>
      <c r="J65" s="17"/>
      <c r="K65" s="17"/>
      <c r="L65" s="17">
        <f t="shared" si="3"/>
        <v>4</v>
      </c>
      <c r="M65" s="30"/>
    </row>
    <row r="66" spans="1:13" s="31" customFormat="1" ht="55.5">
      <c r="A66" s="29">
        <v>11708333</v>
      </c>
      <c r="B66" s="21" t="s">
        <v>126</v>
      </c>
      <c r="C66" s="19" t="s">
        <v>127</v>
      </c>
      <c r="D66" s="16" t="s">
        <v>181</v>
      </c>
      <c r="E66" s="17">
        <v>56</v>
      </c>
      <c r="F66" s="17">
        <v>2</v>
      </c>
      <c r="G66" s="17"/>
      <c r="H66" s="17"/>
      <c r="I66" s="17"/>
      <c r="J66" s="17"/>
      <c r="K66" s="17">
        <v>6</v>
      </c>
      <c r="L66" s="17">
        <f t="shared" si="3"/>
        <v>64</v>
      </c>
      <c r="M66" s="30"/>
    </row>
    <row r="67" spans="1:13" s="31" customFormat="1" ht="35.15" customHeight="1">
      <c r="A67" s="29">
        <v>13684333</v>
      </c>
      <c r="B67" s="21" t="s">
        <v>128</v>
      </c>
      <c r="C67" s="19" t="s">
        <v>129</v>
      </c>
      <c r="D67" s="16" t="s">
        <v>181</v>
      </c>
      <c r="E67" s="17">
        <v>5</v>
      </c>
      <c r="F67" s="17"/>
      <c r="G67" s="17">
        <v>1</v>
      </c>
      <c r="H67" s="17"/>
      <c r="I67" s="17"/>
      <c r="J67" s="17"/>
      <c r="K67" s="17"/>
      <c r="L67" s="17">
        <f t="shared" si="3"/>
        <v>6</v>
      </c>
      <c r="M67" s="30"/>
    </row>
    <row r="68" spans="1:13" s="8" customFormat="1">
      <c r="A68" s="32">
        <v>13515858</v>
      </c>
      <c r="B68" s="32" t="s">
        <v>130</v>
      </c>
      <c r="C68" s="32" t="s">
        <v>131</v>
      </c>
      <c r="D68" s="32" t="s">
        <v>132</v>
      </c>
      <c r="E68" s="32">
        <v>3</v>
      </c>
      <c r="L68" s="8">
        <v>3</v>
      </c>
    </row>
    <row r="69" spans="1:13" s="8" customFormat="1">
      <c r="A69" s="32">
        <v>13052374</v>
      </c>
      <c r="B69" s="32" t="s">
        <v>133</v>
      </c>
      <c r="C69" s="32" t="s">
        <v>134</v>
      </c>
      <c r="D69" s="32" t="s">
        <v>135</v>
      </c>
      <c r="I69" s="8">
        <v>1</v>
      </c>
      <c r="K69" s="8">
        <v>1</v>
      </c>
    </row>
    <row r="70" spans="1:13" s="8" customFormat="1">
      <c r="A70" s="32">
        <v>12184726</v>
      </c>
      <c r="B70" s="32" t="s">
        <v>136</v>
      </c>
      <c r="C70" s="32" t="s">
        <v>137</v>
      </c>
      <c r="D70" s="32" t="s">
        <v>138</v>
      </c>
      <c r="E70" s="8">
        <v>2</v>
      </c>
      <c r="F70" s="8">
        <v>2</v>
      </c>
      <c r="L70" s="8">
        <v>4</v>
      </c>
    </row>
    <row r="71" spans="1:13" s="8" customFormat="1">
      <c r="A71" s="32">
        <v>13489889</v>
      </c>
      <c r="B71" s="32" t="s">
        <v>139</v>
      </c>
      <c r="C71" s="32" t="s">
        <v>140</v>
      </c>
      <c r="D71" s="33" t="s">
        <v>141</v>
      </c>
      <c r="E71" s="8">
        <v>1</v>
      </c>
      <c r="L71" s="8">
        <v>1</v>
      </c>
    </row>
    <row r="72" spans="1:13" s="8" customFormat="1">
      <c r="A72" s="32">
        <v>13489889</v>
      </c>
      <c r="B72" s="32" t="s">
        <v>142</v>
      </c>
      <c r="C72" s="32" t="s">
        <v>140</v>
      </c>
      <c r="D72" s="32" t="s">
        <v>143</v>
      </c>
      <c r="E72" s="8">
        <v>1</v>
      </c>
      <c r="L72" s="8">
        <v>1</v>
      </c>
    </row>
    <row r="73" spans="1:13" s="8" customFormat="1">
      <c r="A73" s="32">
        <v>13286914</v>
      </c>
      <c r="B73" s="32" t="s">
        <v>144</v>
      </c>
      <c r="C73" s="32" t="s">
        <v>145</v>
      </c>
      <c r="D73" s="32" t="s">
        <v>146</v>
      </c>
      <c r="E73" s="8">
        <v>2</v>
      </c>
      <c r="L73" s="8">
        <v>2</v>
      </c>
    </row>
    <row r="74" spans="1:13" s="8" customFormat="1">
      <c r="A74" s="32">
        <v>11723068</v>
      </c>
      <c r="B74" s="32" t="s">
        <v>147</v>
      </c>
      <c r="C74" s="32" t="s">
        <v>148</v>
      </c>
      <c r="D74" s="32" t="s">
        <v>146</v>
      </c>
      <c r="E74" s="8">
        <v>1</v>
      </c>
      <c r="L74" s="8">
        <v>1</v>
      </c>
    </row>
    <row r="75" spans="1:13" s="8" customFormat="1">
      <c r="A75" s="32">
        <v>13369816</v>
      </c>
      <c r="B75" s="32" t="s">
        <v>149</v>
      </c>
      <c r="C75" s="32" t="s">
        <v>149</v>
      </c>
      <c r="D75" s="32" t="s">
        <v>150</v>
      </c>
      <c r="E75" s="32">
        <v>1</v>
      </c>
      <c r="L75" s="8">
        <v>1</v>
      </c>
    </row>
    <row r="76" spans="1:13" s="8" customFormat="1">
      <c r="A76" s="32">
        <v>12993923</v>
      </c>
      <c r="B76" s="32" t="s">
        <v>151</v>
      </c>
      <c r="C76" s="32" t="s">
        <v>152</v>
      </c>
      <c r="D76" s="32" t="s">
        <v>153</v>
      </c>
      <c r="E76" s="8">
        <v>8</v>
      </c>
      <c r="F76" s="8">
        <v>3</v>
      </c>
      <c r="H76" s="8">
        <v>1</v>
      </c>
      <c r="K76" s="8">
        <v>2</v>
      </c>
      <c r="L76" s="8">
        <v>14</v>
      </c>
    </row>
    <row r="77" spans="1:13" s="8" customFormat="1">
      <c r="A77" s="32">
        <v>12279355</v>
      </c>
      <c r="B77" s="32" t="s">
        <v>154</v>
      </c>
      <c r="C77" s="32" t="s">
        <v>155</v>
      </c>
      <c r="D77" s="32" t="s">
        <v>156</v>
      </c>
      <c r="E77" s="8">
        <v>1</v>
      </c>
      <c r="L77" s="8">
        <v>1</v>
      </c>
    </row>
    <row r="78" spans="1:13" s="8" customFormat="1">
      <c r="A78" s="32">
        <v>11764307</v>
      </c>
      <c r="B78" s="32" t="s">
        <v>157</v>
      </c>
      <c r="C78" s="32" t="s">
        <v>158</v>
      </c>
      <c r="D78" s="32" t="s">
        <v>159</v>
      </c>
      <c r="G78" s="8">
        <v>1</v>
      </c>
      <c r="L78" s="8">
        <v>1</v>
      </c>
    </row>
    <row r="79" spans="1:13" s="8" customFormat="1">
      <c r="A79" s="32">
        <v>12097476</v>
      </c>
      <c r="B79" s="32" t="s">
        <v>160</v>
      </c>
      <c r="C79" s="32" t="s">
        <v>160</v>
      </c>
      <c r="D79" s="32" t="s">
        <v>161</v>
      </c>
      <c r="E79" s="8">
        <v>4</v>
      </c>
      <c r="L79" s="8">
        <v>4</v>
      </c>
    </row>
    <row r="80" spans="1:13" s="8" customFormat="1">
      <c r="A80" s="32">
        <v>11722656</v>
      </c>
      <c r="B80" s="32" t="s">
        <v>162</v>
      </c>
      <c r="C80" s="32" t="s">
        <v>163</v>
      </c>
      <c r="D80" s="32" t="s">
        <v>164</v>
      </c>
      <c r="E80" s="8">
        <v>1</v>
      </c>
      <c r="H80" s="8">
        <v>1</v>
      </c>
      <c r="L80" s="8">
        <v>2</v>
      </c>
    </row>
    <row r="81" spans="1:12" s="8" customFormat="1">
      <c r="A81" s="32">
        <v>13130778</v>
      </c>
      <c r="B81" s="32" t="s">
        <v>160</v>
      </c>
      <c r="C81" s="32" t="s">
        <v>165</v>
      </c>
      <c r="D81" s="32" t="s">
        <v>164</v>
      </c>
      <c r="E81" s="32">
        <v>1</v>
      </c>
      <c r="L81" s="8">
        <v>1</v>
      </c>
    </row>
    <row r="82" spans="1:12" s="32" customFormat="1">
      <c r="A82" s="32">
        <v>12447608</v>
      </c>
      <c r="B82" s="32" t="s">
        <v>166</v>
      </c>
      <c r="C82" s="32" t="s">
        <v>167</v>
      </c>
      <c r="D82" s="32" t="s">
        <v>168</v>
      </c>
      <c r="E82" s="32">
        <v>1</v>
      </c>
      <c r="L82" s="32">
        <v>1</v>
      </c>
    </row>
    <row r="83" spans="1:12" s="8" customFormat="1">
      <c r="A83" s="32">
        <v>12143933</v>
      </c>
      <c r="B83" s="32" t="s">
        <v>169</v>
      </c>
      <c r="C83" s="32" t="s">
        <v>170</v>
      </c>
      <c r="D83" s="32" t="s">
        <v>171</v>
      </c>
      <c r="E83" s="8">
        <v>1</v>
      </c>
      <c r="F83" s="8">
        <v>1</v>
      </c>
      <c r="K83" s="8">
        <v>2</v>
      </c>
      <c r="L83" s="8">
        <v>4</v>
      </c>
    </row>
    <row r="84" spans="1:12" s="8" customFormat="1">
      <c r="A84" s="32">
        <v>11707710</v>
      </c>
      <c r="B84" s="32" t="s">
        <v>172</v>
      </c>
      <c r="C84" s="32" t="s">
        <v>173</v>
      </c>
      <c r="D84" s="32" t="s">
        <v>174</v>
      </c>
      <c r="E84" s="8">
        <v>23</v>
      </c>
      <c r="F84" s="8">
        <v>2</v>
      </c>
      <c r="G84" s="8">
        <v>3</v>
      </c>
      <c r="K84" s="8">
        <v>4</v>
      </c>
      <c r="L84" s="8">
        <v>32</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56525-76BE-BD4E-AFF6-F1BD77447A09}">
  <dimension ref="A1:J21"/>
  <sheetViews>
    <sheetView tabSelected="1" zoomScale="55" zoomScaleNormal="55" workbookViewId="0">
      <selection activeCell="F21" sqref="F21"/>
    </sheetView>
  </sheetViews>
  <sheetFormatPr defaultColWidth="8.83203125" defaultRowHeight="15.5"/>
  <cols>
    <col min="1" max="1" width="13.5" style="36" customWidth="1"/>
    <col min="2" max="2" width="14.33203125" style="36" customWidth="1"/>
    <col min="3" max="3" width="18.33203125" style="54" customWidth="1"/>
    <col min="4" max="4" width="14.08203125" style="37" customWidth="1"/>
    <col min="5" max="5" width="33.5" style="36" customWidth="1"/>
    <col min="6" max="6" width="37.58203125" style="36" customWidth="1"/>
    <col min="7" max="8" width="14.5" style="38" customWidth="1"/>
    <col min="9" max="9" width="57.5" style="54" customWidth="1"/>
    <col min="10" max="10" width="18.5" style="36" customWidth="1"/>
    <col min="11" max="16384" width="8.83203125" style="36"/>
  </cols>
  <sheetData>
    <row r="1" spans="1:10" s="35" customFormat="1" ht="65.25" customHeight="1">
      <c r="A1" s="55" t="s">
        <v>182</v>
      </c>
      <c r="B1" s="55"/>
      <c r="C1" s="55"/>
      <c r="D1" s="55"/>
      <c r="E1" s="55"/>
      <c r="F1" s="55"/>
      <c r="G1" s="55"/>
      <c r="H1" s="55"/>
      <c r="I1" s="55"/>
      <c r="J1" s="55"/>
    </row>
    <row r="2" spans="1:10" s="41" customFormat="1" ht="186.5" thickBot="1">
      <c r="A2" s="39" t="s">
        <v>183</v>
      </c>
      <c r="B2" s="39" t="s">
        <v>184</v>
      </c>
      <c r="C2" s="39" t="s">
        <v>185</v>
      </c>
      <c r="D2" s="40" t="s">
        <v>186</v>
      </c>
      <c r="E2" s="39" t="s">
        <v>1</v>
      </c>
      <c r="F2" s="39" t="s">
        <v>187</v>
      </c>
      <c r="G2" s="40" t="s">
        <v>188</v>
      </c>
      <c r="H2" s="40" t="s">
        <v>189</v>
      </c>
      <c r="I2" s="39" t="s">
        <v>3</v>
      </c>
      <c r="J2" s="39" t="s">
        <v>190</v>
      </c>
    </row>
    <row r="3" spans="1:10" ht="341.5" thickBot="1">
      <c r="A3" s="42"/>
      <c r="B3" s="42"/>
      <c r="C3" s="50" t="s">
        <v>246</v>
      </c>
      <c r="D3" s="44">
        <v>65</v>
      </c>
      <c r="E3" s="45" t="s">
        <v>191</v>
      </c>
      <c r="F3" s="43" t="s">
        <v>192</v>
      </c>
      <c r="G3" s="46">
        <v>45429</v>
      </c>
      <c r="H3" s="47">
        <v>1</v>
      </c>
      <c r="I3" s="48" t="s">
        <v>210</v>
      </c>
      <c r="J3" s="43"/>
    </row>
    <row r="4" spans="1:10" ht="204.5" customHeight="1" thickBot="1">
      <c r="A4" s="42"/>
      <c r="B4" s="42"/>
      <c r="C4" s="50" t="s">
        <v>247</v>
      </c>
      <c r="D4" s="44">
        <v>65</v>
      </c>
      <c r="E4" s="49" t="s">
        <v>193</v>
      </c>
      <c r="F4" s="43" t="s">
        <v>209</v>
      </c>
      <c r="G4" s="46">
        <v>45429</v>
      </c>
      <c r="H4" s="47">
        <v>2</v>
      </c>
      <c r="I4" s="51" t="s">
        <v>211</v>
      </c>
      <c r="J4" s="43"/>
    </row>
    <row r="5" spans="1:10" ht="295" thickBot="1">
      <c r="A5" s="42"/>
      <c r="B5" s="42"/>
      <c r="C5" s="50" t="s">
        <v>248</v>
      </c>
      <c r="D5" s="44">
        <v>65</v>
      </c>
      <c r="E5" s="49" t="s">
        <v>194</v>
      </c>
      <c r="F5" s="43" t="s">
        <v>212</v>
      </c>
      <c r="G5" s="46">
        <v>45429</v>
      </c>
      <c r="H5" s="47">
        <v>3</v>
      </c>
      <c r="I5" s="48" t="s">
        <v>226</v>
      </c>
      <c r="J5" s="43"/>
    </row>
    <row r="6" spans="1:10" ht="309.5" customHeight="1" thickBot="1">
      <c r="A6" s="42"/>
      <c r="B6" s="42"/>
      <c r="C6" s="50" t="s">
        <v>249</v>
      </c>
      <c r="D6" s="44">
        <v>65</v>
      </c>
      <c r="E6" s="49" t="s">
        <v>10</v>
      </c>
      <c r="F6" s="43" t="s">
        <v>213</v>
      </c>
      <c r="G6" s="46">
        <v>45429</v>
      </c>
      <c r="H6" s="47">
        <v>4</v>
      </c>
      <c r="I6" s="50" t="s">
        <v>214</v>
      </c>
      <c r="J6" s="43"/>
    </row>
    <row r="7" spans="1:10" ht="259.5" customHeight="1" thickBot="1">
      <c r="A7" s="42"/>
      <c r="B7" s="42"/>
      <c r="C7" s="50" t="s">
        <v>250</v>
      </c>
      <c r="D7" s="44">
        <v>65</v>
      </c>
      <c r="E7" s="49" t="s">
        <v>195</v>
      </c>
      <c r="F7" s="43" t="s">
        <v>217</v>
      </c>
      <c r="G7" s="46">
        <v>45429</v>
      </c>
      <c r="H7" s="47">
        <v>5</v>
      </c>
      <c r="I7" s="50" t="s">
        <v>215</v>
      </c>
      <c r="J7" s="43"/>
    </row>
    <row r="8" spans="1:10" ht="224.5" customHeight="1" thickBot="1">
      <c r="A8" s="42"/>
      <c r="B8" s="42"/>
      <c r="C8" s="50" t="s">
        <v>251</v>
      </c>
      <c r="D8" s="44">
        <v>65</v>
      </c>
      <c r="E8" s="49" t="s">
        <v>196</v>
      </c>
      <c r="F8" s="43" t="s">
        <v>218</v>
      </c>
      <c r="G8" s="46">
        <v>45429</v>
      </c>
      <c r="H8" s="47">
        <v>6</v>
      </c>
      <c r="I8" s="50" t="s">
        <v>216</v>
      </c>
      <c r="J8" s="43"/>
    </row>
    <row r="9" spans="1:10" ht="289" customHeight="1" thickBot="1">
      <c r="A9" s="42"/>
      <c r="B9" s="42"/>
      <c r="C9" s="50" t="s">
        <v>252</v>
      </c>
      <c r="D9" s="44">
        <v>65</v>
      </c>
      <c r="E9" s="49" t="s">
        <v>197</v>
      </c>
      <c r="F9" s="43" t="s">
        <v>219</v>
      </c>
      <c r="G9" s="46">
        <v>45429</v>
      </c>
      <c r="H9" s="47">
        <v>7</v>
      </c>
      <c r="I9" s="51" t="s">
        <v>220</v>
      </c>
      <c r="J9" s="43"/>
    </row>
    <row r="10" spans="1:10" ht="331.5" customHeight="1" thickBot="1">
      <c r="A10" s="42"/>
      <c r="B10" s="42"/>
      <c r="C10" s="50" t="s">
        <v>253</v>
      </c>
      <c r="D10" s="44">
        <v>65</v>
      </c>
      <c r="E10" s="49" t="s">
        <v>198</v>
      </c>
      <c r="F10" s="43" t="s">
        <v>223</v>
      </c>
      <c r="G10" s="46">
        <v>45429</v>
      </c>
      <c r="H10" s="47">
        <v>8</v>
      </c>
      <c r="I10" s="50" t="s">
        <v>224</v>
      </c>
      <c r="J10" s="43"/>
    </row>
    <row r="11" spans="1:10" ht="310.5" thickBot="1">
      <c r="A11" s="42"/>
      <c r="B11" s="42"/>
      <c r="C11" s="50" t="s">
        <v>254</v>
      </c>
      <c r="D11" s="44">
        <v>65</v>
      </c>
      <c r="E11" s="49" t="s">
        <v>199</v>
      </c>
      <c r="F11" s="43" t="s">
        <v>225</v>
      </c>
      <c r="G11" s="46">
        <v>45429</v>
      </c>
      <c r="H11" s="47">
        <v>9</v>
      </c>
      <c r="I11" s="51" t="s">
        <v>235</v>
      </c>
      <c r="J11" s="43"/>
    </row>
    <row r="12" spans="1:10" ht="244" customHeight="1" thickBot="1">
      <c r="A12" s="42"/>
      <c r="B12" s="42"/>
      <c r="C12" s="50" t="s">
        <v>255</v>
      </c>
      <c r="D12" s="44">
        <v>65</v>
      </c>
      <c r="E12" s="49" t="s">
        <v>200</v>
      </c>
      <c r="F12" s="43" t="s">
        <v>237</v>
      </c>
      <c r="G12" s="46">
        <v>45429</v>
      </c>
      <c r="H12" s="47">
        <v>10</v>
      </c>
      <c r="I12" s="53" t="s">
        <v>238</v>
      </c>
      <c r="J12" s="43"/>
    </row>
    <row r="13" spans="1:10" ht="93.5" thickBot="1">
      <c r="A13" s="42"/>
      <c r="B13" s="42"/>
      <c r="C13" s="50" t="s">
        <v>256</v>
      </c>
      <c r="D13" s="44">
        <v>65</v>
      </c>
      <c r="E13" s="49" t="s">
        <v>201</v>
      </c>
      <c r="F13" s="43" t="s">
        <v>239</v>
      </c>
      <c r="G13" s="46">
        <v>45429</v>
      </c>
      <c r="H13" s="47">
        <v>11</v>
      </c>
      <c r="I13" s="53" t="s">
        <v>240</v>
      </c>
      <c r="J13" s="43"/>
    </row>
    <row r="14" spans="1:10" ht="248.5" thickBot="1">
      <c r="A14" s="42"/>
      <c r="B14" s="42"/>
      <c r="C14" s="50" t="s">
        <v>257</v>
      </c>
      <c r="D14" s="44">
        <v>65</v>
      </c>
      <c r="E14" s="49" t="s">
        <v>22</v>
      </c>
      <c r="F14" s="43" t="s">
        <v>241</v>
      </c>
      <c r="G14" s="46">
        <v>45429</v>
      </c>
      <c r="H14" s="47">
        <v>12</v>
      </c>
      <c r="I14" s="53" t="s">
        <v>242</v>
      </c>
      <c r="J14" s="43"/>
    </row>
    <row r="15" spans="1:10" ht="62.5" thickBot="1">
      <c r="A15" s="42"/>
      <c r="B15" s="42"/>
      <c r="C15" s="50" t="s">
        <v>258</v>
      </c>
      <c r="D15" s="44">
        <v>65</v>
      </c>
      <c r="E15" s="49" t="s">
        <v>202</v>
      </c>
      <c r="F15" s="43" t="s">
        <v>243</v>
      </c>
      <c r="G15" s="46">
        <v>45429</v>
      </c>
      <c r="H15" s="47">
        <v>13</v>
      </c>
      <c r="I15" s="53" t="s">
        <v>244</v>
      </c>
      <c r="J15" s="43"/>
    </row>
    <row r="16" spans="1:10" ht="295" thickBot="1">
      <c r="A16" s="42"/>
      <c r="B16" s="42"/>
      <c r="C16" s="50" t="s">
        <v>259</v>
      </c>
      <c r="D16" s="44">
        <v>65</v>
      </c>
      <c r="E16" s="49" t="s">
        <v>203</v>
      </c>
      <c r="F16" s="43" t="s">
        <v>236</v>
      </c>
      <c r="G16" s="46">
        <v>45429</v>
      </c>
      <c r="H16" s="47">
        <v>14</v>
      </c>
      <c r="I16" s="48" t="s">
        <v>245</v>
      </c>
      <c r="J16" s="43"/>
    </row>
    <row r="17" spans="1:10" ht="191" customHeight="1" thickBot="1">
      <c r="A17" s="42"/>
      <c r="B17" s="42"/>
      <c r="C17" s="50" t="s">
        <v>260</v>
      </c>
      <c r="D17" s="44">
        <v>65</v>
      </c>
      <c r="E17" s="49" t="s">
        <v>204</v>
      </c>
      <c r="F17" s="43" t="s">
        <v>233</v>
      </c>
      <c r="G17" s="46">
        <v>45429</v>
      </c>
      <c r="H17" s="47">
        <v>15</v>
      </c>
      <c r="I17" s="53" t="s">
        <v>234</v>
      </c>
      <c r="J17" s="43"/>
    </row>
    <row r="18" spans="1:10" ht="185.5" customHeight="1" thickBot="1">
      <c r="A18" s="42"/>
      <c r="B18" s="42"/>
      <c r="C18" s="50" t="s">
        <v>261</v>
      </c>
      <c r="D18" s="44">
        <v>65</v>
      </c>
      <c r="E18" s="49" t="s">
        <v>205</v>
      </c>
      <c r="F18" s="43" t="s">
        <v>231</v>
      </c>
      <c r="G18" s="46">
        <v>45429</v>
      </c>
      <c r="H18" s="47">
        <v>16</v>
      </c>
      <c r="I18" s="53" t="s">
        <v>232</v>
      </c>
      <c r="J18" s="43"/>
    </row>
    <row r="19" spans="1:10" ht="409.5" customHeight="1" thickBot="1">
      <c r="A19" s="42"/>
      <c r="B19" s="42"/>
      <c r="C19" s="50" t="s">
        <v>262</v>
      </c>
      <c r="D19" s="44">
        <v>65</v>
      </c>
      <c r="E19" s="49" t="s">
        <v>206</v>
      </c>
      <c r="F19" s="43" t="s">
        <v>230</v>
      </c>
      <c r="G19" s="46">
        <v>45429</v>
      </c>
      <c r="H19" s="47">
        <v>17</v>
      </c>
      <c r="I19" s="52" t="s">
        <v>227</v>
      </c>
      <c r="J19" s="43"/>
    </row>
    <row r="20" spans="1:10" ht="225" customHeight="1" thickBot="1">
      <c r="A20" s="42"/>
      <c r="B20" s="42"/>
      <c r="C20" s="50" t="s">
        <v>263</v>
      </c>
      <c r="D20" s="44">
        <v>65</v>
      </c>
      <c r="E20" s="49" t="s">
        <v>207</v>
      </c>
      <c r="F20" s="43" t="s">
        <v>222</v>
      </c>
      <c r="G20" s="46">
        <v>45429</v>
      </c>
      <c r="H20" s="47">
        <v>18</v>
      </c>
      <c r="I20" s="48" t="s">
        <v>228</v>
      </c>
      <c r="J20" s="43"/>
    </row>
    <row r="21" spans="1:10" ht="279.5" thickBot="1">
      <c r="A21" s="42"/>
      <c r="B21" s="42"/>
      <c r="C21" s="50" t="s">
        <v>264</v>
      </c>
      <c r="D21" s="44">
        <v>65</v>
      </c>
      <c r="E21" s="49" t="s">
        <v>208</v>
      </c>
      <c r="F21" s="43" t="s">
        <v>221</v>
      </c>
      <c r="G21" s="46">
        <v>45429</v>
      </c>
      <c r="H21" s="47">
        <v>19</v>
      </c>
      <c r="I21" s="48" t="s">
        <v>229</v>
      </c>
      <c r="J21" s="43"/>
    </row>
  </sheetData>
  <mergeCells count="1">
    <mergeCell ref="A1:J1"/>
  </mergeCells>
  <phoneticPr fontId="2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Newman, Christine</dc:creator>
  <cp:lastModifiedBy>Amy Street</cp:lastModifiedBy>
  <dcterms:created xsi:type="dcterms:W3CDTF">2024-12-14T21:45:18Z</dcterms:created>
  <dcterms:modified xsi:type="dcterms:W3CDTF">2025-01-14T10:49:08Z</dcterms:modified>
</cp:coreProperties>
</file>